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rch2019\リース共有\01.新規リース\06.保険（保険事故含む）\保険事故連絡書\保険事故連絡書（202210改定）\"/>
    </mc:Choice>
  </mc:AlternateContent>
  <xr:revisionPtr revIDLastSave="0" documentId="13_ncr:1_{E7A6A94E-4CE3-4D64-8887-DFE8426EBAAD}" xr6:coauthVersionLast="47" xr6:coauthVersionMax="47" xr10:uidLastSave="{00000000-0000-0000-0000-000000000000}"/>
  <bookViews>
    <workbookView xWindow="-120" yWindow="-120" windowWidth="29040" windowHeight="15840" tabRatio="821" xr2:uid="{00000000-000D-0000-FFFF-FFFF00000000}"/>
  </bookViews>
  <sheets>
    <sheet name="記入例" sheetId="91" r:id="rId1"/>
    <sheet name="保険事故発生連絡書" sheetId="83" r:id="rId2"/>
    <sheet name="リース会社使用シート" sheetId="84" r:id="rId3"/>
    <sheet name="Sheet2" sheetId="86" state="hidden" r:id="rId4"/>
  </sheets>
  <definedNames>
    <definedName name="_xlnm._FilterDatabase" localSheetId="0" hidden="1">記入例!$K$26:$AT$27</definedName>
    <definedName name="_xlnm._FilterDatabase" localSheetId="1" hidden="1">保険事故発生連絡書!$K$26:$AT$27</definedName>
    <definedName name="_xlnm.Print_Area" localSheetId="2">リース会社使用シート!$A$1:$AY$67</definedName>
    <definedName name="_xlnm.Print_Area" localSheetId="0">記入例!$A$1:$AX$55</definedName>
    <definedName name="_xlnm.Print_Area" localSheetId="1">保険事故発生連絡書!$A$1:$AX$55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5" i="84" l="1"/>
  <c r="Y34" i="84" l="1"/>
  <c r="AT28" i="84" l="1"/>
  <c r="AH28" i="84"/>
  <c r="X28" i="84"/>
  <c r="AN27" i="84"/>
  <c r="Y27" i="84"/>
  <c r="K29" i="84"/>
  <c r="K26" i="84"/>
  <c r="K44" i="84" l="1"/>
  <c r="K35" i="84"/>
  <c r="K33" i="84"/>
  <c r="K31" i="84"/>
  <c r="Y33" i="84" l="1"/>
  <c r="K21" i="84" l="1"/>
  <c r="AF21" i="84"/>
  <c r="AK21" i="84"/>
  <c r="K23" i="84"/>
  <c r="Y32" i="84"/>
  <c r="W56" i="84" l="1"/>
  <c r="K39" i="84" l="1"/>
  <c r="M49" i="84"/>
  <c r="AL20" i="84"/>
  <c r="AF18" i="84"/>
  <c r="K19" i="84"/>
  <c r="K18" i="84"/>
  <c r="AM15" i="84"/>
  <c r="AM13" i="84"/>
  <c r="K15" i="84"/>
  <c r="K13" i="84"/>
  <c r="AE47" i="84" l="1"/>
  <c r="AE46" i="84"/>
  <c r="N46" i="8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013019</author>
    <author>013386</author>
  </authors>
  <commentList>
    <comment ref="K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2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AF22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２４Ｈで記載ください。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013019</author>
    <author>013386</author>
  </authors>
  <commentList>
    <comment ref="K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2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AF22" authorId="1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２４Ｈで記載ください。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013019</author>
  </authors>
  <commentList>
    <comment ref="AN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ｙｙｙｙ/ｍｍ/ｄｄ</t>
        </r>
      </text>
    </comment>
    <comment ref="B2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<sst xmlns="http://schemas.openxmlformats.org/spreadsheetml/2006/main" count="315" uniqueCount="191">
  <si>
    <t>検印</t>
  </si>
  <si>
    <t>請求保険金</t>
  </si>
  <si>
    <t>下記の通り保険事故が発生しましたので報告いたします。</t>
    <rPh sb="0" eb="2">
      <t>カキ</t>
    </rPh>
    <rPh sb="3" eb="4">
      <t>トオ</t>
    </rPh>
    <rPh sb="5" eb="7">
      <t>ホケン</t>
    </rPh>
    <rPh sb="7" eb="9">
      <t>ジコ</t>
    </rPh>
    <rPh sb="10" eb="12">
      <t>ハッセイ</t>
    </rPh>
    <rPh sb="18" eb="20">
      <t>ホウコク</t>
    </rPh>
    <phoneticPr fontId="4"/>
  </si>
  <si>
    <t>住 所</t>
    <rPh sb="0" eb="1">
      <t>ジュウ</t>
    </rPh>
    <rPh sb="2" eb="3">
      <t>ショ</t>
    </rPh>
    <phoneticPr fontId="4"/>
  </si>
  <si>
    <t>氏 名</t>
    <rPh sb="0" eb="1">
      <t>シ</t>
    </rPh>
    <rPh sb="2" eb="3">
      <t>メイ</t>
    </rPh>
    <phoneticPr fontId="4"/>
  </si>
  <si>
    <t>その他</t>
    <rPh sb="2" eb="3">
      <t>タ</t>
    </rPh>
    <phoneticPr fontId="4"/>
  </si>
  <si>
    <t>保険事故発生報告書</t>
    <rPh sb="0" eb="2">
      <t>ホケン</t>
    </rPh>
    <rPh sb="2" eb="4">
      <t>ジコ</t>
    </rPh>
    <rPh sb="4" eb="6">
      <t>ハッセイ</t>
    </rPh>
    <rPh sb="6" eb="9">
      <t>ホウコクショ</t>
    </rPh>
    <phoneticPr fontId="6"/>
  </si>
  <si>
    <t>事故確認者</t>
    <rPh sb="0" eb="2">
      <t>ジコ</t>
    </rPh>
    <rPh sb="2" eb="4">
      <t>カクニン</t>
    </rPh>
    <rPh sb="4" eb="5">
      <t>シャ</t>
    </rPh>
    <phoneticPr fontId="4"/>
  </si>
  <si>
    <t>氏名</t>
    <rPh sb="0" eb="2">
      <t>シメイ</t>
    </rPh>
    <phoneticPr fontId="4"/>
  </si>
  <si>
    <t>所属部課名</t>
    <rPh sb="0" eb="2">
      <t>ショゾク</t>
    </rPh>
    <rPh sb="2" eb="4">
      <t>ブカ</t>
    </rPh>
    <rPh sb="4" eb="5">
      <t>メイ</t>
    </rPh>
    <phoneticPr fontId="4"/>
  </si>
  <si>
    <t>（ご担当者）</t>
    <rPh sb="2" eb="5">
      <t>タントウシャ</t>
    </rPh>
    <phoneticPr fontId="4"/>
  </si>
  <si>
    <t>電話番号</t>
    <rPh sb="0" eb="2">
      <t>デンワ</t>
    </rPh>
    <rPh sb="2" eb="4">
      <t>バンゴウ</t>
    </rPh>
    <phoneticPr fontId="4"/>
  </si>
  <si>
    <t>＊本書はなるべくお早めにご提出願います。また、必要により上記以外の書類をご提出いただく場合があります。</t>
    <rPh sb="1" eb="3">
      <t>ホンショ</t>
    </rPh>
    <rPh sb="9" eb="10">
      <t>ハヤ</t>
    </rPh>
    <rPh sb="13" eb="15">
      <t>テイシュツ</t>
    </rPh>
    <rPh sb="15" eb="16">
      <t>ネガ</t>
    </rPh>
    <rPh sb="23" eb="25">
      <t>ヒツヨウ</t>
    </rPh>
    <rPh sb="28" eb="30">
      <t>ジョウキ</t>
    </rPh>
    <rPh sb="30" eb="32">
      <t>イガイ</t>
    </rPh>
    <rPh sb="33" eb="35">
      <t>ショルイ</t>
    </rPh>
    <rPh sb="37" eb="39">
      <t>テイシュツ</t>
    </rPh>
    <rPh sb="43" eb="45">
      <t>バアイ</t>
    </rPh>
    <phoneticPr fontId="4"/>
  </si>
  <si>
    <t>担当部店</t>
    <rPh sb="0" eb="2">
      <t>タントウ</t>
    </rPh>
    <rPh sb="2" eb="3">
      <t>ブ</t>
    </rPh>
    <rPh sb="3" eb="4">
      <t>テン</t>
    </rPh>
    <phoneticPr fontId="4"/>
  </si>
  <si>
    <t>担当者</t>
    <rPh sb="0" eb="3">
      <t>タントウシャ</t>
    </rPh>
    <phoneticPr fontId="4"/>
  </si>
  <si>
    <t>入金額</t>
    <rPh sb="0" eb="2">
      <t>ニュウキン</t>
    </rPh>
    <rPh sb="2" eb="3">
      <t>ガク</t>
    </rPh>
    <phoneticPr fontId="4"/>
  </si>
  <si>
    <t>契　約　内　容</t>
    <rPh sb="0" eb="1">
      <t>チギリ</t>
    </rPh>
    <rPh sb="2" eb="3">
      <t>ヤク</t>
    </rPh>
    <rPh sb="4" eb="5">
      <t>ナイ</t>
    </rPh>
    <rPh sb="6" eb="7">
      <t>カタチ</t>
    </rPh>
    <phoneticPr fontId="4"/>
  </si>
  <si>
    <t>事　　故　　日</t>
    <rPh sb="0" eb="1">
      <t>コト</t>
    </rPh>
    <rPh sb="3" eb="4">
      <t>ユエ</t>
    </rPh>
    <rPh sb="6" eb="7">
      <t>ビ</t>
    </rPh>
    <phoneticPr fontId="4"/>
  </si>
  <si>
    <t>時</t>
    <rPh sb="0" eb="1">
      <t>ジ</t>
    </rPh>
    <phoneticPr fontId="4"/>
  </si>
  <si>
    <t>分頃</t>
    <rPh sb="0" eb="1">
      <t>フン</t>
    </rPh>
    <rPh sb="1" eb="2">
      <t>コロ</t>
    </rPh>
    <phoneticPr fontId="4"/>
  </si>
  <si>
    <t>機械番号(製造番号等）</t>
    <rPh sb="0" eb="2">
      <t>キカイ</t>
    </rPh>
    <rPh sb="2" eb="4">
      <t>バンゴウ</t>
    </rPh>
    <rPh sb="5" eb="7">
      <t>セイゾウ</t>
    </rPh>
    <rPh sb="7" eb="9">
      <t>バンゴウ</t>
    </rPh>
    <rPh sb="9" eb="10">
      <t>トウ</t>
    </rPh>
    <phoneticPr fontId="4"/>
  </si>
  <si>
    <t>事故の内容</t>
    <rPh sb="0" eb="1">
      <t>コト</t>
    </rPh>
    <rPh sb="1" eb="2">
      <t>ユエ</t>
    </rPh>
    <rPh sb="3" eb="5">
      <t>ナイヨウ</t>
    </rPh>
    <phoneticPr fontId="4"/>
  </si>
  <si>
    <t>○印</t>
    <rPh sb="1" eb="2">
      <t>シルシ</t>
    </rPh>
    <phoneticPr fontId="4"/>
  </si>
  <si>
    <t>添　　付　　書　　類　　等</t>
    <rPh sb="0" eb="1">
      <t>ソウ</t>
    </rPh>
    <rPh sb="3" eb="4">
      <t>ヅケ</t>
    </rPh>
    <rPh sb="6" eb="7">
      <t>ショ</t>
    </rPh>
    <rPh sb="9" eb="10">
      <t>タグイ</t>
    </rPh>
    <rPh sb="12" eb="13">
      <t>トウ</t>
    </rPh>
    <phoneticPr fontId="4"/>
  </si>
  <si>
    <t>盗　難</t>
    <rPh sb="0" eb="1">
      <t>ヌス</t>
    </rPh>
    <rPh sb="2" eb="3">
      <t>ナン</t>
    </rPh>
    <phoneticPr fontId="4"/>
  </si>
  <si>
    <t>］</t>
    <phoneticPr fontId="4"/>
  </si>
  <si>
    <t>事故発生場所</t>
    <rPh sb="0" eb="2">
      <t>ジコ</t>
    </rPh>
    <rPh sb="2" eb="4">
      <t>ハッセイ</t>
    </rPh>
    <rPh sb="4" eb="6">
      <t>バショ</t>
    </rPh>
    <phoneticPr fontId="4"/>
  </si>
  <si>
    <t>契約番号</t>
    <rPh sb="0" eb="1">
      <t>チギリ</t>
    </rPh>
    <rPh sb="1" eb="2">
      <t>ヤク</t>
    </rPh>
    <rPh sb="2" eb="3">
      <t>バン</t>
    </rPh>
    <rPh sb="3" eb="4">
      <t>ゴウ</t>
    </rPh>
    <phoneticPr fontId="4"/>
  </si>
  <si>
    <t>号</t>
    <rPh sb="0" eb="1">
      <t>ゴウ</t>
    </rPh>
    <phoneticPr fontId="2"/>
  </si>
  <si>
    <t>電話[</t>
    <rPh sb="0" eb="2">
      <t>デンワ</t>
    </rPh>
    <phoneticPr fontId="2"/>
  </si>
  <si>
    <t>署</t>
    <rPh sb="0" eb="1">
      <t>ショ</t>
    </rPh>
    <phoneticPr fontId="2"/>
  </si>
  <si>
    <t>[</t>
    <phoneticPr fontId="4"/>
  </si>
  <si>
    <t xml:space="preserve"> ]</t>
    <phoneticPr fontId="4"/>
  </si>
  <si>
    <t>部店長</t>
    <rPh sb="0" eb="1">
      <t>ブ</t>
    </rPh>
    <rPh sb="1" eb="3">
      <t>テンチョウ</t>
    </rPh>
    <phoneticPr fontId="4"/>
  </si>
  <si>
    <t>次長</t>
    <rPh sb="0" eb="2">
      <t>ジチョウ</t>
    </rPh>
    <phoneticPr fontId="4"/>
  </si>
  <si>
    <t>代理店処理欄</t>
    <rPh sb="0" eb="3">
      <t>ダイリテン</t>
    </rPh>
    <rPh sb="3" eb="5">
      <t>ショリ</t>
    </rPh>
    <rPh sb="5" eb="6">
      <t>ラン</t>
    </rPh>
    <phoneticPr fontId="4"/>
  </si>
  <si>
    <t>事故物件の
修理費用（税込）</t>
    <rPh sb="6" eb="8">
      <t>シュウリ</t>
    </rPh>
    <rPh sb="8" eb="10">
      <t>ヒヨウ</t>
    </rPh>
    <rPh sb="11" eb="13">
      <t>ゼイコ</t>
    </rPh>
    <phoneticPr fontId="4"/>
  </si>
  <si>
    <t>事故物件の
取得価額（税抜）</t>
    <rPh sb="6" eb="8">
      <t>シュトク</t>
    </rPh>
    <rPh sb="8" eb="10">
      <t>カガク</t>
    </rPh>
    <rPh sb="11" eb="12">
      <t>ゼイ</t>
    </rPh>
    <rPh sb="12" eb="13">
      <t>ヌキ</t>
    </rPh>
    <phoneticPr fontId="4"/>
  </si>
  <si>
    <t>事故物件の資産連番
取得価額計（税抜）</t>
    <rPh sb="0" eb="2">
      <t>ジコ</t>
    </rPh>
    <rPh sb="2" eb="4">
      <t>ブッケン</t>
    </rPh>
    <rPh sb="5" eb="7">
      <t>シサン</t>
    </rPh>
    <rPh sb="7" eb="9">
      <t>レンバン</t>
    </rPh>
    <rPh sb="10" eb="12">
      <t>シュトク</t>
    </rPh>
    <rPh sb="12" eb="14">
      <t>カガク</t>
    </rPh>
    <rPh sb="14" eb="15">
      <t>ケイ</t>
    </rPh>
    <rPh sb="16" eb="17">
      <t>ゼイ</t>
    </rPh>
    <rPh sb="17" eb="18">
      <t>ヌキ</t>
    </rPh>
    <phoneticPr fontId="4"/>
  </si>
  <si>
    <t>全損(解約)</t>
    <rPh sb="0" eb="2">
      <t>ゼンソン</t>
    </rPh>
    <rPh sb="3" eb="5">
      <t>カイヤク</t>
    </rPh>
    <phoneticPr fontId="2"/>
  </si>
  <si>
    <t>分損(修理)</t>
    <rPh sb="0" eb="2">
      <t>ブンソン</t>
    </rPh>
    <rPh sb="3" eb="5">
      <t>シュウリ</t>
    </rPh>
    <phoneticPr fontId="2"/>
  </si>
  <si>
    <t>・修理業者の修理見積書又は請求書</t>
    <phoneticPr fontId="4"/>
  </si>
  <si>
    <t>全損</t>
    <rPh sb="0" eb="2">
      <t>ゼンソン</t>
    </rPh>
    <phoneticPr fontId="2"/>
  </si>
  <si>
    <t>限度額超</t>
    <rPh sb="0" eb="2">
      <t>ゲンド</t>
    </rPh>
    <rPh sb="2" eb="3">
      <t>ガク</t>
    </rPh>
    <rPh sb="3" eb="4">
      <t>チョウ</t>
    </rPh>
    <phoneticPr fontId="2"/>
  </si>
  <si>
    <t>100万円超</t>
    <rPh sb="3" eb="5">
      <t>マンエン</t>
    </rPh>
    <rPh sb="5" eb="6">
      <t>チョウ</t>
    </rPh>
    <phoneticPr fontId="2"/>
  </si>
  <si>
    <t>円</t>
    <phoneticPr fontId="2"/>
  </si>
  <si>
    <t>　＊｢誰が」「どのような状態の時」「どのような原因で」「どうなったか」および</t>
    <rPh sb="3" eb="4">
      <t>ダレ</t>
    </rPh>
    <rPh sb="12" eb="14">
      <t>ジョウタイ</t>
    </rPh>
    <rPh sb="15" eb="16">
      <t>トキ</t>
    </rPh>
    <rPh sb="23" eb="25">
      <t>ゲンイン</t>
    </rPh>
    <phoneticPr fontId="4"/>
  </si>
  <si>
    <t>そ　　の　　他</t>
    <rPh sb="6" eb="7">
      <t>ホカ</t>
    </rPh>
    <phoneticPr fontId="4"/>
  </si>
  <si>
    <t>　（</t>
    <phoneticPr fontId="2"/>
  </si>
  <si>
    <t>）</t>
    <phoneticPr fontId="2"/>
  </si>
  <si>
    <t>・事故日が報告日より6カ月以上前となる場合その理由</t>
    <rPh sb="1" eb="3">
      <t>ジコ</t>
    </rPh>
    <rPh sb="3" eb="4">
      <t>ビ</t>
    </rPh>
    <rPh sb="5" eb="7">
      <t>ホウコク</t>
    </rPh>
    <rPh sb="7" eb="8">
      <t>ビ</t>
    </rPh>
    <rPh sb="12" eb="13">
      <t>ゲツ</t>
    </rPh>
    <rPh sb="13" eb="15">
      <t>イジョウ</t>
    </rPh>
    <rPh sb="15" eb="16">
      <t>マエ</t>
    </rPh>
    <rPh sb="19" eb="21">
      <t>バアイ</t>
    </rPh>
    <rPh sb="23" eb="25">
      <t>リユウ</t>
    </rPh>
    <phoneticPr fontId="2"/>
  </si>
  <si>
    <t>担当</t>
    <rPh sb="0" eb="2">
      <t>タントウ</t>
    </rPh>
    <phoneticPr fontId="4"/>
  </si>
  <si>
    <t>資産連番</t>
    <rPh sb="0" eb="2">
      <t>シサン</t>
    </rPh>
    <rPh sb="2" eb="4">
      <t>レンバン</t>
    </rPh>
    <phoneticPr fontId="2"/>
  </si>
  <si>
    <t>事故の原因・状況
損害の状況・程度</t>
    <rPh sb="9" eb="11">
      <t>ソンガイ</t>
    </rPh>
    <rPh sb="12" eb="14">
      <t>ジョウキョウ</t>
    </rPh>
    <rPh sb="15" eb="17">
      <t>テイド</t>
    </rPh>
    <phoneticPr fontId="2"/>
  </si>
  <si>
    <t>保険事故発生連絡書</t>
    <rPh sb="0" eb="2">
      <t>ホケン</t>
    </rPh>
    <rPh sb="2" eb="4">
      <t>ジコ</t>
    </rPh>
    <rPh sb="4" eb="6">
      <t>ハッセイ</t>
    </rPh>
    <rPh sb="6" eb="8">
      <t>レンラク</t>
    </rPh>
    <rPh sb="8" eb="9">
      <t>ショ</t>
    </rPh>
    <phoneticPr fontId="6"/>
  </si>
  <si>
    <t>記</t>
    <rPh sb="0" eb="1">
      <t>シル</t>
    </rPh>
    <phoneticPr fontId="2"/>
  </si>
  <si>
    <t>担当者</t>
    <rPh sb="0" eb="3">
      <t>タントウシャ</t>
    </rPh>
    <phoneticPr fontId="2"/>
  </si>
  <si>
    <t>部署名</t>
    <rPh sb="0" eb="2">
      <t>ブショ</t>
    </rPh>
    <rPh sb="2" eb="3">
      <t>メイ</t>
    </rPh>
    <phoneticPr fontId="2"/>
  </si>
  <si>
    <t>御中</t>
    <rPh sb="0" eb="2">
      <t>オンチュウ</t>
    </rPh>
    <phoneticPr fontId="2"/>
  </si>
  <si>
    <t>円</t>
    <rPh sb="0" eb="1">
      <t>エン</t>
    </rPh>
    <phoneticPr fontId="2"/>
  </si>
  <si>
    <t xml:space="preserve"> 請求保険金と同額</t>
    <phoneticPr fontId="2"/>
  </si>
  <si>
    <t xml:space="preserve"> 下記金額</t>
    <rPh sb="1" eb="3">
      <t>カキ</t>
    </rPh>
    <rPh sb="3" eb="5">
      <t>キンガク</t>
    </rPh>
    <phoneticPr fontId="2"/>
  </si>
  <si>
    <t>免責30万円</t>
    <rPh sb="0" eb="2">
      <t>メンセキ</t>
    </rPh>
    <rPh sb="4" eb="6">
      <t>マンエン</t>
    </rPh>
    <phoneticPr fontId="2"/>
  </si>
  <si>
    <t>免責50万円</t>
    <rPh sb="0" eb="2">
      <t>メンセキ</t>
    </rPh>
    <rPh sb="4" eb="6">
      <t>マンエン</t>
    </rPh>
    <phoneticPr fontId="2"/>
  </si>
  <si>
    <t>破　損</t>
    <rPh sb="0" eb="1">
      <t>ハ</t>
    </rPh>
    <rPh sb="2" eb="3">
      <t>ソン</t>
    </rPh>
    <phoneticPr fontId="4"/>
  </si>
  <si>
    <t>火　災</t>
    <rPh sb="0" eb="1">
      <t>ヒ</t>
    </rPh>
    <rPh sb="2" eb="3">
      <t>サイ</t>
    </rPh>
    <phoneticPr fontId="4"/>
  </si>
  <si>
    <t>時　　刻</t>
    <rPh sb="0" eb="1">
      <t>トキ</t>
    </rPh>
    <rPh sb="3" eb="4">
      <t>コク</t>
    </rPh>
    <phoneticPr fontId="4"/>
  </si>
  <si>
    <t>落　雷</t>
    <rPh sb="0" eb="1">
      <t>オチ</t>
    </rPh>
    <rPh sb="2" eb="3">
      <t>カミナリ</t>
    </rPh>
    <phoneticPr fontId="4"/>
  </si>
  <si>
    <t>【共通】</t>
    <phoneticPr fontId="4"/>
  </si>
  <si>
    <t>・事故物件の写真</t>
    <phoneticPr fontId="4"/>
  </si>
  <si>
    <t>修理業者名:</t>
    <phoneticPr fontId="4"/>
  </si>
  <si>
    <t>担当者名：</t>
    <rPh sb="0" eb="2">
      <t>タントウ</t>
    </rPh>
    <rPh sb="2" eb="3">
      <t>シャ</t>
    </rPh>
    <rPh sb="3" eb="4">
      <t>メイ</t>
    </rPh>
    <phoneticPr fontId="4"/>
  </si>
  <si>
    <t>電話番号：</t>
    <rPh sb="0" eb="2">
      <t>デンワ</t>
    </rPh>
    <rPh sb="2" eb="4">
      <t>バンゴウ</t>
    </rPh>
    <phoneticPr fontId="4"/>
  </si>
  <si>
    <t>消防署の罹災証明書（写し可）</t>
    <rPh sb="0" eb="3">
      <t>ショウボウショ</t>
    </rPh>
    <rPh sb="4" eb="6">
      <t>リサイ</t>
    </rPh>
    <rPh sb="6" eb="9">
      <t>ショウメイショ</t>
    </rPh>
    <rPh sb="10" eb="11">
      <t>ウツ</t>
    </rPh>
    <rPh sb="12" eb="13">
      <t>カ</t>
    </rPh>
    <phoneticPr fontId="4"/>
  </si>
  <si>
    <t>会社名</t>
    <rPh sb="0" eb="3">
      <t>カイシャメイ</t>
    </rPh>
    <phoneticPr fontId="4"/>
  </si>
  <si>
    <t xml:space="preserve">  届出警察署</t>
    <rPh sb="2" eb="3">
      <t>トド</t>
    </rPh>
    <rPh sb="3" eb="4">
      <t>デ</t>
    </rPh>
    <rPh sb="4" eb="7">
      <t>ケイサツショ</t>
    </rPh>
    <phoneticPr fontId="4"/>
  </si>
  <si>
    <t xml:space="preserve"> 届出日</t>
    <rPh sb="1" eb="3">
      <t>トドケデ</t>
    </rPh>
    <rPh sb="3" eb="4">
      <t>ヒ</t>
    </rPh>
    <phoneticPr fontId="4"/>
  </si>
  <si>
    <t xml:space="preserve"> 届出人</t>
    <rPh sb="1" eb="3">
      <t>トドケデ</t>
    </rPh>
    <rPh sb="3" eb="4">
      <t>ヒト</t>
    </rPh>
    <phoneticPr fontId="4"/>
  </si>
  <si>
    <t>修　理　可　否</t>
    <rPh sb="0" eb="1">
      <t>オサム</t>
    </rPh>
    <rPh sb="2" eb="3">
      <t>リ</t>
    </rPh>
    <rPh sb="4" eb="5">
      <t>カ</t>
    </rPh>
    <rPh sb="6" eb="7">
      <t>イナ</t>
    </rPh>
    <phoneticPr fontId="4"/>
  </si>
  <si>
    <t>(</t>
    <phoneticPr fontId="2"/>
  </si>
  <si>
    <t>顧客名</t>
    <rPh sb="0" eb="2">
      <t>コキャク</t>
    </rPh>
    <rPh sb="2" eb="3">
      <t>メイ</t>
    </rPh>
    <phoneticPr fontId="4"/>
  </si>
  <si>
    <t>連絡日</t>
    <rPh sb="0" eb="2">
      <t>レンラク</t>
    </rPh>
    <rPh sb="2" eb="3">
      <t>ビ</t>
    </rPh>
    <phoneticPr fontId="4"/>
  </si>
  <si>
    <t>事故原因</t>
    <rPh sb="0" eb="2">
      <t>ジコ</t>
    </rPh>
    <rPh sb="2" eb="4">
      <t>ゲンイン</t>
    </rPh>
    <phoneticPr fontId="4"/>
  </si>
  <si>
    <t>円</t>
    <rPh sb="0" eb="1">
      <t>エン</t>
    </rPh>
    <phoneticPr fontId="2"/>
  </si>
  <si>
    <t>左記書類</t>
    <rPh sb="0" eb="2">
      <t>サキ</t>
    </rPh>
    <rPh sb="2" eb="4">
      <t>ショルイ</t>
    </rPh>
    <phoneticPr fontId="4"/>
  </si>
  <si>
    <t>　</t>
  </si>
  <si>
    <t>（税込）</t>
    <rPh sb="1" eb="3">
      <t>ゼイコミ</t>
    </rPh>
    <phoneticPr fontId="4"/>
  </si>
  <si>
    <t>修理業者名</t>
    <rPh sb="0" eb="2">
      <t>シュウリ</t>
    </rPh>
    <rPh sb="2" eb="4">
      <t>ギョウシャ</t>
    </rPh>
    <rPh sb="4" eb="5">
      <t>メイ</t>
    </rPh>
    <phoneticPr fontId="4"/>
  </si>
  <si>
    <t>修理費用</t>
    <rPh sb="0" eb="2">
      <t>シュウリ</t>
    </rPh>
    <rPh sb="2" eb="4">
      <t>ヒヨウ</t>
    </rPh>
    <phoneticPr fontId="4"/>
  </si>
  <si>
    <t>（税込）</t>
    <rPh sb="1" eb="3">
      <t>ゼイコミ</t>
    </rPh>
    <phoneticPr fontId="4"/>
  </si>
  <si>
    <t>連絡日</t>
    <rPh sb="0" eb="2">
      <t>レンラク</t>
    </rPh>
    <rPh sb="2" eb="3">
      <t>ビ</t>
    </rPh>
    <phoneticPr fontId="2"/>
  </si>
  <si>
    <t>物件№</t>
    <phoneticPr fontId="4"/>
  </si>
  <si>
    <t>事故日</t>
    <rPh sb="0" eb="1">
      <t>コト</t>
    </rPh>
    <rPh sb="1" eb="2">
      <t>ユエ</t>
    </rPh>
    <rPh sb="2" eb="3">
      <t>ビ</t>
    </rPh>
    <phoneticPr fontId="4"/>
  </si>
  <si>
    <t>その他</t>
    <phoneticPr fontId="4"/>
  </si>
  <si>
    <t>修理可能</t>
    <rPh sb="0" eb="2">
      <t>シュウリ</t>
    </rPh>
    <rPh sb="2" eb="4">
      <t>カノウ</t>
    </rPh>
    <phoneticPr fontId="4"/>
  </si>
  <si>
    <t>修理不能</t>
    <rPh sb="0" eb="2">
      <t>シュウリ</t>
    </rPh>
    <rPh sb="2" eb="4">
      <t>フノウ</t>
    </rPh>
    <phoneticPr fontId="4"/>
  </si>
  <si>
    <t>事故の状況
および
損害の状況・程度</t>
    <phoneticPr fontId="4"/>
  </si>
  <si>
    <t>部署名</t>
    <rPh sb="0" eb="1">
      <t>ブ</t>
    </rPh>
    <rPh sb="1" eb="2">
      <t>ショ</t>
    </rPh>
    <rPh sb="2" eb="3">
      <t>メイ</t>
    </rPh>
    <phoneticPr fontId="4"/>
  </si>
  <si>
    <t>部署名</t>
    <rPh sb="0" eb="2">
      <t>ブショ</t>
    </rPh>
    <rPh sb="2" eb="3">
      <t>メイ</t>
    </rPh>
    <phoneticPr fontId="4"/>
  </si>
  <si>
    <t>（</t>
    <phoneticPr fontId="4"/>
  </si>
  <si>
    <t>）</t>
    <phoneticPr fontId="4"/>
  </si>
  <si>
    <t>盗難事故</t>
    <rPh sb="0" eb="2">
      <t>トウナン</t>
    </rPh>
    <rPh sb="2" eb="4">
      <t>ジコ</t>
    </rPh>
    <phoneticPr fontId="4"/>
  </si>
  <si>
    <t>火災事故</t>
    <rPh sb="0" eb="2">
      <t>カサイ</t>
    </rPh>
    <rPh sb="2" eb="4">
      <t>ジコ</t>
    </rPh>
    <phoneticPr fontId="4"/>
  </si>
  <si>
    <t>落雷事故</t>
    <rPh sb="0" eb="2">
      <t>ラクライ</t>
    </rPh>
    <rPh sb="2" eb="4">
      <t>ジコ</t>
    </rPh>
    <phoneticPr fontId="4"/>
  </si>
  <si>
    <t>［事故原因によって必要になる書類］</t>
    <rPh sb="1" eb="3">
      <t>ジコ</t>
    </rPh>
    <rPh sb="3" eb="5">
      <t>ゲンイン</t>
    </rPh>
    <rPh sb="9" eb="11">
      <t>ヒツヨウ</t>
    </rPh>
    <rPh sb="14" eb="16">
      <t>ショルイ</t>
    </rPh>
    <phoneticPr fontId="4"/>
  </si>
  <si>
    <t>契約№</t>
    <phoneticPr fontId="4"/>
  </si>
  <si>
    <t>物　件　名</t>
    <rPh sb="0" eb="1">
      <t>ブツ</t>
    </rPh>
    <rPh sb="2" eb="3">
      <t>ケン</t>
    </rPh>
    <rPh sb="4" eb="5">
      <t>メイ</t>
    </rPh>
    <phoneticPr fontId="4"/>
  </si>
  <si>
    <t>時刻</t>
    <rPh sb="0" eb="1">
      <t>トキ</t>
    </rPh>
    <rPh sb="1" eb="2">
      <t>コク</t>
    </rPh>
    <phoneticPr fontId="4"/>
  </si>
  <si>
    <t>機械番号
(製造番号等）</t>
    <phoneticPr fontId="4"/>
  </si>
  <si>
    <t xml:space="preserve">本書は弊社営業担当者宛、メール添付にてお送りくださいます様お願いします。
</t>
    <phoneticPr fontId="4"/>
  </si>
  <si>
    <t>以下の通り保険事故が発生しましたので、連絡いたします。</t>
    <rPh sb="0" eb="2">
      <t>イカ</t>
    </rPh>
    <rPh sb="3" eb="4">
      <t>トオ</t>
    </rPh>
    <rPh sb="5" eb="7">
      <t>ホケン</t>
    </rPh>
    <rPh sb="7" eb="9">
      <t>ジコ</t>
    </rPh>
    <rPh sb="10" eb="12">
      <t>ハッセイ</t>
    </rPh>
    <rPh sb="19" eb="21">
      <t>レンラク</t>
    </rPh>
    <phoneticPr fontId="4"/>
  </si>
  <si>
    <t>➤</t>
    <phoneticPr fontId="4"/>
  </si>
  <si>
    <t>同意します</t>
    <rPh sb="0" eb="2">
      <t>ドウイ</t>
    </rPh>
    <phoneticPr fontId="4"/>
  </si>
  <si>
    <t>⇒チェックをお願いします。</t>
    <rPh sb="7" eb="8">
      <t>ネガ</t>
    </rPh>
    <phoneticPr fontId="4"/>
  </si>
  <si>
    <t>添付書類に関しましては、本書と併せてメール添付、もしくは弊社営業担当者宛、別途ご郵送願います。</t>
    <phoneticPr fontId="4"/>
  </si>
  <si>
    <t>提供することに同意します。</t>
    <rPh sb="0" eb="2">
      <t>テイキョウ</t>
    </rPh>
    <rPh sb="7" eb="9">
      <t>ドウイ</t>
    </rPh>
    <phoneticPr fontId="4"/>
  </si>
  <si>
    <t>本書または添付した書類に含まれる個人情報については、当該保険事故処理手続きのために利用され、貴社が契約する保険会社および保険代理店へ</t>
    <rPh sb="0" eb="2">
      <t>ホンショ</t>
    </rPh>
    <rPh sb="5" eb="7">
      <t>テンプ</t>
    </rPh>
    <rPh sb="9" eb="11">
      <t>ショルイ</t>
    </rPh>
    <rPh sb="12" eb="13">
      <t>フク</t>
    </rPh>
    <rPh sb="16" eb="18">
      <t>コジン</t>
    </rPh>
    <rPh sb="18" eb="20">
      <t>ジョウホウ</t>
    </rPh>
    <rPh sb="26" eb="28">
      <t>トウガイ</t>
    </rPh>
    <rPh sb="28" eb="30">
      <t>ホケン</t>
    </rPh>
    <rPh sb="30" eb="32">
      <t>ジコ</t>
    </rPh>
    <rPh sb="32" eb="34">
      <t>ショリ</t>
    </rPh>
    <rPh sb="34" eb="36">
      <t>テツヅ</t>
    </rPh>
    <rPh sb="41" eb="43">
      <t>リヨウ</t>
    </rPh>
    <phoneticPr fontId="4"/>
  </si>
  <si>
    <t>｢誰が」「どのような状態の時」「どのような原因で」「どうなったか」および損害の状況(どうなっているか）を具体的に記載ください。</t>
    <rPh sb="1" eb="2">
      <t>ダレ</t>
    </rPh>
    <rPh sb="10" eb="12">
      <t>ジョウタイ</t>
    </rPh>
    <rPh sb="13" eb="14">
      <t>トキ</t>
    </rPh>
    <rPh sb="21" eb="23">
      <t>ゲンイン</t>
    </rPh>
    <phoneticPr fontId="4"/>
  </si>
  <si>
    <t>※事故日が本連絡日より6カ月以上前となる場合は、その理由を記載ください。</t>
    <rPh sb="5" eb="6">
      <t>ホン</t>
    </rPh>
    <rPh sb="6" eb="8">
      <t>レンラク</t>
    </rPh>
    <rPh sb="29" eb="31">
      <t>キサイ</t>
    </rPh>
    <phoneticPr fontId="4"/>
  </si>
  <si>
    <t>破損</t>
    <rPh sb="0" eb="2">
      <t>ハソン</t>
    </rPh>
    <phoneticPr fontId="2"/>
  </si>
  <si>
    <t>盗難</t>
    <rPh sb="0" eb="2">
      <t>トウナン</t>
    </rPh>
    <phoneticPr fontId="2"/>
  </si>
  <si>
    <t>火災</t>
    <rPh sb="0" eb="2">
      <t>カサイ</t>
    </rPh>
    <phoneticPr fontId="2"/>
  </si>
  <si>
    <t>落雷</t>
    <rPh sb="0" eb="2">
      <t>ラクライ</t>
    </rPh>
    <phoneticPr fontId="2"/>
  </si>
  <si>
    <t>その他</t>
    <rPh sb="2" eb="3">
      <t>タ</t>
    </rPh>
    <phoneticPr fontId="2"/>
  </si>
  <si>
    <t>修理可能</t>
    <rPh sb="0" eb="2">
      <t>シュウリ</t>
    </rPh>
    <rPh sb="2" eb="4">
      <t>カノウ</t>
    </rPh>
    <phoneticPr fontId="2"/>
  </si>
  <si>
    <t>修理不能</t>
    <rPh sb="0" eb="2">
      <t>シュウリ</t>
    </rPh>
    <rPh sb="2" eb="4">
      <t>フノウ</t>
    </rPh>
    <phoneticPr fontId="2"/>
  </si>
  <si>
    <r>
      <t xml:space="preserve">事故原因
</t>
    </r>
    <r>
      <rPr>
        <sz val="7"/>
        <rFont val="Meiryo UI"/>
        <family val="3"/>
        <charset val="128"/>
      </rPr>
      <t>（該当いずれかチェック）</t>
    </r>
    <rPh sb="0" eb="1">
      <t>コト</t>
    </rPh>
    <rPh sb="1" eb="2">
      <t>ユエ</t>
    </rPh>
    <rPh sb="2" eb="4">
      <t>ゲンイン</t>
    </rPh>
    <rPh sb="6" eb="8">
      <t>ガイトウ</t>
    </rPh>
    <phoneticPr fontId="4"/>
  </si>
  <si>
    <r>
      <t xml:space="preserve">修　理　可　否
</t>
    </r>
    <r>
      <rPr>
        <sz val="7"/>
        <rFont val="Meiryo UI"/>
        <family val="3"/>
        <charset val="128"/>
      </rPr>
      <t>（該当いずれかチェック）</t>
    </r>
    <rPh sb="0" eb="1">
      <t>オサム</t>
    </rPh>
    <rPh sb="2" eb="3">
      <t>リ</t>
    </rPh>
    <rPh sb="4" eb="5">
      <t>カ</t>
    </rPh>
    <rPh sb="6" eb="7">
      <t>イナ</t>
    </rPh>
    <rPh sb="9" eb="11">
      <t>ガイトウ</t>
    </rPh>
    <phoneticPr fontId="4"/>
  </si>
  <si>
    <t>サーバーおよびパソコン</t>
    <phoneticPr fontId="4"/>
  </si>
  <si>
    <t>012-3456-7890</t>
    <phoneticPr fontId="4"/>
  </si>
  <si>
    <t>山田太郎</t>
    <rPh sb="0" eb="2">
      <t>ヤマダ</t>
    </rPh>
    <rPh sb="2" eb="4">
      <t>タロウ</t>
    </rPh>
    <phoneticPr fontId="4"/>
  </si>
  <si>
    <t>今田次郎</t>
    <rPh sb="0" eb="2">
      <t>イマダ</t>
    </rPh>
    <rPh sb="2" eb="4">
      <t>ジロウ</t>
    </rPh>
    <phoneticPr fontId="4"/>
  </si>
  <si>
    <t>情報システム部</t>
    <rPh sb="0" eb="2">
      <t>ジョウホウ</t>
    </rPh>
    <rPh sb="6" eb="7">
      <t>ブ</t>
    </rPh>
    <phoneticPr fontId="4"/>
  </si>
  <si>
    <t>001</t>
    <phoneticPr fontId="4"/>
  </si>
  <si>
    <t>総務部</t>
    <rPh sb="0" eb="2">
      <t>ソウム</t>
    </rPh>
    <rPh sb="2" eb="3">
      <t>ブ</t>
    </rPh>
    <phoneticPr fontId="4"/>
  </si>
  <si>
    <t>東京　一郎</t>
    <rPh sb="0" eb="2">
      <t>トウキョウ</t>
    </rPh>
    <rPh sb="3" eb="5">
      <t>イチロウ</t>
    </rPh>
    <phoneticPr fontId="4"/>
  </si>
  <si>
    <t>東京都港区浜松町2-4-1</t>
    <rPh sb="0" eb="3">
      <t>トウキョウト</t>
    </rPh>
    <rPh sb="3" eb="5">
      <t>ミナトク</t>
    </rPh>
    <rPh sb="5" eb="8">
      <t>ハママツチョウ</t>
    </rPh>
    <phoneticPr fontId="4"/>
  </si>
  <si>
    <t>記入例1：出張先で作業を終え、パソコンをカバンにしまう際に誤って落としてしまったため。
記入例2：執務時間中、作業員が誤ってパソコンにキーボードにお茶をこぼしたため。</t>
    <rPh sb="0" eb="2">
      <t>キニュウ</t>
    </rPh>
    <rPh sb="2" eb="3">
      <t>レイ</t>
    </rPh>
    <rPh sb="5" eb="7">
      <t>シュッチョウ</t>
    </rPh>
    <rPh sb="7" eb="8">
      <t>サキ</t>
    </rPh>
    <rPh sb="9" eb="11">
      <t>サギョウ</t>
    </rPh>
    <rPh sb="12" eb="13">
      <t>オ</t>
    </rPh>
    <rPh sb="27" eb="28">
      <t>サイ</t>
    </rPh>
    <rPh sb="29" eb="30">
      <t>アヤマ</t>
    </rPh>
    <rPh sb="32" eb="33">
      <t>オ</t>
    </rPh>
    <rPh sb="45" eb="47">
      <t>キニュウ</t>
    </rPh>
    <rPh sb="47" eb="48">
      <t>レイ</t>
    </rPh>
    <rPh sb="50" eb="52">
      <t>シツム</t>
    </rPh>
    <rPh sb="52" eb="55">
      <t>ジカンチュウ</t>
    </rPh>
    <rPh sb="56" eb="59">
      <t>サギョウイン</t>
    </rPh>
    <rPh sb="60" eb="61">
      <t>アヤマ</t>
    </rPh>
    <rPh sb="75" eb="76">
      <t>チャ</t>
    </rPh>
    <phoneticPr fontId="4"/>
  </si>
  <si>
    <t>事故物件</t>
    <rPh sb="0" eb="2">
      <t>ジコ</t>
    </rPh>
    <rPh sb="2" eb="4">
      <t>ブッケン</t>
    </rPh>
    <phoneticPr fontId="4"/>
  </si>
  <si>
    <t>※修理不能の場合、修理見積書に代えて、修理業者発行の修理不能証明を添付。</t>
    <phoneticPr fontId="4"/>
  </si>
  <si>
    <r>
      <t>・警察署発行の盗難届出証明書（写し可）</t>
    </r>
    <r>
      <rPr>
        <sz val="8"/>
        <rFont val="Meiryo UI"/>
        <family val="3"/>
        <charset val="128"/>
      </rPr>
      <t>※入手不可の場合、下記参照。</t>
    </r>
    <rPh sb="1" eb="4">
      <t>ケイサツショ</t>
    </rPh>
    <rPh sb="4" eb="6">
      <t>ハッコウ</t>
    </rPh>
    <rPh sb="7" eb="9">
      <t>トウナン</t>
    </rPh>
    <rPh sb="9" eb="11">
      <t>トドケデ</t>
    </rPh>
    <rPh sb="11" eb="14">
      <t>ショウメイショ</t>
    </rPh>
    <rPh sb="15" eb="16">
      <t>ウツ</t>
    </rPh>
    <rPh sb="17" eb="18">
      <t>カ</t>
    </rPh>
    <rPh sb="20" eb="22">
      <t>ニュウシュ</t>
    </rPh>
    <rPh sb="22" eb="24">
      <t>フカ</t>
    </rPh>
    <rPh sb="25" eb="27">
      <t>バアイ</t>
    </rPh>
    <rPh sb="28" eb="30">
      <t>カキ</t>
    </rPh>
    <rPh sb="30" eb="32">
      <t>サンショウ</t>
    </rPh>
    <phoneticPr fontId="4"/>
  </si>
  <si>
    <r>
      <t>ＴＣ処理欄</t>
    </r>
    <r>
      <rPr>
        <sz val="8"/>
        <rFont val="Meiryo UI"/>
        <family val="3"/>
        <charset val="128"/>
      </rPr>
      <t>（保険金額が100万円以上の場合、要部店長印）</t>
    </r>
    <rPh sb="2" eb="4">
      <t>ショリ</t>
    </rPh>
    <rPh sb="4" eb="5">
      <t>ラン</t>
    </rPh>
    <rPh sb="6" eb="8">
      <t>ホケン</t>
    </rPh>
    <rPh sb="8" eb="10">
      <t>キンガク</t>
    </rPh>
    <rPh sb="14" eb="16">
      <t>マンエン</t>
    </rPh>
    <rPh sb="16" eb="18">
      <t>イジョウ</t>
    </rPh>
    <rPh sb="19" eb="21">
      <t>バアイ</t>
    </rPh>
    <rPh sb="22" eb="23">
      <t>ヨウ</t>
    </rPh>
    <rPh sb="23" eb="24">
      <t>ブ</t>
    </rPh>
    <rPh sb="24" eb="26">
      <t>テンチョウ</t>
    </rPh>
    <rPh sb="26" eb="27">
      <t>イン</t>
    </rPh>
    <phoneticPr fontId="4"/>
  </si>
  <si>
    <t>入力項目</t>
    <rPh sb="0" eb="2">
      <t>ニュウリョク</t>
    </rPh>
    <rPh sb="2" eb="4">
      <t>コウモク</t>
    </rPh>
    <phoneticPr fontId="2"/>
  </si>
  <si>
    <t xml:space="preserve">  受理番号</t>
    <rPh sb="2" eb="4">
      <t>ジュリ</t>
    </rPh>
    <rPh sb="4" eb="6">
      <t>バンゴウ</t>
    </rPh>
    <phoneticPr fontId="4"/>
  </si>
  <si>
    <t>　 　損害の状況(どうなっているか）について</t>
    <phoneticPr fontId="2"/>
  </si>
  <si>
    <t>記入日</t>
    <rPh sb="0" eb="2">
      <t>キニュウ</t>
    </rPh>
    <rPh sb="2" eb="3">
      <t>ビ</t>
    </rPh>
    <phoneticPr fontId="2"/>
  </si>
  <si>
    <t>・事故写真不添付理由</t>
  </si>
  <si>
    <t>必要に応じ入力</t>
    <rPh sb="0" eb="2">
      <t>ヒツヨウ</t>
    </rPh>
    <rPh sb="3" eb="4">
      <t>オウ</t>
    </rPh>
    <rPh sb="5" eb="7">
      <t>ニュウリョク</t>
    </rPh>
    <phoneticPr fontId="2"/>
  </si>
  <si>
    <t>ご担当者</t>
    <rPh sb="1" eb="4">
      <t>タントウシャ</t>
    </rPh>
    <phoneticPr fontId="4"/>
  </si>
  <si>
    <t>届出警察署</t>
    <phoneticPr fontId="4"/>
  </si>
  <si>
    <t>電話番号</t>
    <phoneticPr fontId="4"/>
  </si>
  <si>
    <t>修理可能（分損）</t>
    <rPh sb="0" eb="2">
      <t>シュウリ</t>
    </rPh>
    <rPh sb="2" eb="4">
      <t>カノウ</t>
    </rPh>
    <rPh sb="5" eb="7">
      <t>ブンソン</t>
    </rPh>
    <phoneticPr fontId="4"/>
  </si>
  <si>
    <t>修理不能（全損）</t>
    <rPh sb="0" eb="2">
      <t>シュウリ</t>
    </rPh>
    <rPh sb="2" eb="4">
      <t>フノウ</t>
    </rPh>
    <rPh sb="5" eb="7">
      <t>ゼンソン</t>
    </rPh>
    <phoneticPr fontId="4"/>
  </si>
  <si>
    <t>事故物件写真</t>
    <rPh sb="0" eb="2">
      <t>ジコ</t>
    </rPh>
    <rPh sb="2" eb="4">
      <t>ブッケン</t>
    </rPh>
    <rPh sb="4" eb="6">
      <t>シャシン</t>
    </rPh>
    <phoneticPr fontId="4"/>
  </si>
  <si>
    <t>修理見積書</t>
    <rPh sb="0" eb="2">
      <t>シュウリ</t>
    </rPh>
    <rPh sb="2" eb="4">
      <t>ミツモリ</t>
    </rPh>
    <rPh sb="4" eb="5">
      <t>ショ</t>
    </rPh>
    <phoneticPr fontId="4"/>
  </si>
  <si>
    <r>
      <t xml:space="preserve">修理不能証明書
</t>
    </r>
    <r>
      <rPr>
        <sz val="8"/>
        <rFont val="Meiryo UI"/>
        <family val="3"/>
        <charset val="128"/>
      </rPr>
      <t>（修理業者発行）</t>
    </r>
    <rPh sb="0" eb="2">
      <t>シュウリ</t>
    </rPh>
    <rPh sb="2" eb="4">
      <t>フノウ</t>
    </rPh>
    <rPh sb="4" eb="7">
      <t>ショウメイショ</t>
    </rPh>
    <rPh sb="9" eb="11">
      <t>シュウリ</t>
    </rPh>
    <rPh sb="11" eb="13">
      <t>ギョウシャ</t>
    </rPh>
    <rPh sb="13" eb="15">
      <t>ハッコウ</t>
    </rPh>
    <phoneticPr fontId="4"/>
  </si>
  <si>
    <t>［添付書類（必須）］</t>
    <rPh sb="1" eb="3">
      <t>テンプ</t>
    </rPh>
    <rPh sb="3" eb="5">
      <t>ショルイ</t>
    </rPh>
    <rPh sb="6" eb="8">
      <t>ヒッス</t>
    </rPh>
    <phoneticPr fontId="4"/>
  </si>
  <si>
    <t>盗難受理番号</t>
    <rPh sb="0" eb="2">
      <t>トウナン</t>
    </rPh>
    <rPh sb="2" eb="4">
      <t>ジュリ</t>
    </rPh>
    <rPh sb="4" eb="6">
      <t>バンゴウ</t>
    </rPh>
    <phoneticPr fontId="4"/>
  </si>
  <si>
    <t>届出日</t>
    <rPh sb="0" eb="2">
      <t>トドケデ</t>
    </rPh>
    <rPh sb="2" eb="3">
      <t>ビ</t>
    </rPh>
    <phoneticPr fontId="4"/>
  </si>
  <si>
    <t>届出人</t>
    <rPh sb="0" eb="2">
      <t>トドケデ</t>
    </rPh>
    <rPh sb="2" eb="3">
      <t>ニン</t>
    </rPh>
    <phoneticPr fontId="4"/>
  </si>
  <si>
    <t>署</t>
    <rPh sb="0" eb="1">
      <t>ショ</t>
    </rPh>
    <phoneticPr fontId="4"/>
  </si>
  <si>
    <t>警察署発行の盗難届出証明書（コピー可）</t>
    <rPh sb="0" eb="3">
      <t>ケイサツショ</t>
    </rPh>
    <rPh sb="3" eb="5">
      <t>ハッコウ</t>
    </rPh>
    <rPh sb="17" eb="18">
      <t>カ</t>
    </rPh>
    <phoneticPr fontId="2"/>
  </si>
  <si>
    <t>消防署発行の罹災証明書（コピー可）</t>
    <rPh sb="6" eb="8">
      <t>リサイ</t>
    </rPh>
    <rPh sb="8" eb="11">
      <t>ショウメイショ</t>
    </rPh>
    <rPh sb="15" eb="16">
      <t>カ</t>
    </rPh>
    <phoneticPr fontId="2"/>
  </si>
  <si>
    <t>加藤士郎</t>
    <rPh sb="0" eb="2">
      <t>カトウ</t>
    </rPh>
    <rPh sb="2" eb="4">
      <t>シロウ</t>
    </rPh>
    <phoneticPr fontId="4"/>
  </si>
  <si>
    <t>該当の場合入力ください</t>
    <rPh sb="0" eb="2">
      <t>ガイトウ</t>
    </rPh>
    <rPh sb="3" eb="5">
      <t>バアイ</t>
    </rPh>
    <rPh sb="5" eb="7">
      <t>ニュウリョク</t>
    </rPh>
    <phoneticPr fontId="4"/>
  </si>
  <si>
    <t>浦和</t>
    <rPh sb="0" eb="2">
      <t>ウラワ</t>
    </rPh>
    <phoneticPr fontId="4"/>
  </si>
  <si>
    <t>03-1234-5678</t>
    <phoneticPr fontId="4"/>
  </si>
  <si>
    <t>メール添付</t>
    <rPh sb="3" eb="5">
      <t>テンプ</t>
    </rPh>
    <phoneticPr fontId="4"/>
  </si>
  <si>
    <t>別途郵送</t>
    <rPh sb="0" eb="2">
      <t>ベット</t>
    </rPh>
    <rPh sb="2" eb="4">
      <t>ユウソウ</t>
    </rPh>
    <phoneticPr fontId="4"/>
  </si>
  <si>
    <t>入手不可の場合、以下、入力ください。</t>
    <rPh sb="5" eb="7">
      <t>バアイ</t>
    </rPh>
    <rPh sb="8" eb="10">
      <t>イカ</t>
    </rPh>
    <rPh sb="11" eb="13">
      <t>ニュウリョク</t>
    </rPh>
    <phoneticPr fontId="4"/>
  </si>
  <si>
    <t>気象庁HPの気象データ</t>
    <phoneticPr fontId="4"/>
  </si>
  <si>
    <t>新聞記事またはネットニュース</t>
    <phoneticPr fontId="4"/>
  </si>
  <si>
    <t>別途郵送　</t>
    <rPh sb="0" eb="2">
      <t>ベット</t>
    </rPh>
    <rPh sb="2" eb="4">
      <t>ユウソウ</t>
    </rPh>
    <phoneticPr fontId="4"/>
  </si>
  <si>
    <t>左記記載</t>
    <rPh sb="0" eb="2">
      <t>サキ</t>
    </rPh>
    <rPh sb="2" eb="4">
      <t>キサイ</t>
    </rPh>
    <phoneticPr fontId="4"/>
  </si>
  <si>
    <t>　　　メール添付</t>
    <rPh sb="6" eb="8">
      <t>テンプ</t>
    </rPh>
    <phoneticPr fontId="4"/>
  </si>
  <si>
    <t>○○株式会社</t>
    <rPh sb="2" eb="6">
      <t>カブシキガイシャ</t>
    </rPh>
    <phoneticPr fontId="4"/>
  </si>
  <si>
    <t>03-1234-1111</t>
    <phoneticPr fontId="4"/>
  </si>
  <si>
    <t>株式会社アイテックリース　御中</t>
    <rPh sb="0" eb="4">
      <t>カブシキガイシャ</t>
    </rPh>
    <rPh sb="13" eb="15">
      <t>オンチュウ</t>
    </rPh>
    <phoneticPr fontId="6"/>
  </si>
  <si>
    <t>～アイテックリースからのお願い～</t>
    <rPh sb="13" eb="14">
      <t>ネガ</t>
    </rPh>
    <phoneticPr fontId="4"/>
  </si>
  <si>
    <t>35-0001</t>
    <phoneticPr fontId="4"/>
  </si>
  <si>
    <t>東京都渋谷区神南1-4-1</t>
    <rPh sb="0" eb="3">
      <t>トウキョウト</t>
    </rPh>
    <rPh sb="3" eb="6">
      <t>シブヤク</t>
    </rPh>
    <rPh sb="6" eb="8">
      <t>ジンナン</t>
    </rPh>
    <phoneticPr fontId="4"/>
  </si>
  <si>
    <t>株式会社アイテック商事</t>
    <rPh sb="0" eb="4">
      <t>カブシキガイシャ</t>
    </rPh>
    <rPh sb="9" eb="11">
      <t>ショウジ</t>
    </rPh>
    <phoneticPr fontId="4"/>
  </si>
  <si>
    <t>色付き部分にご入力下さい</t>
    <rPh sb="0" eb="1">
      <t>イロ</t>
    </rPh>
    <rPh sb="1" eb="2">
      <t>ツキ</t>
    </rPh>
    <rPh sb="3" eb="5">
      <t>ブブン</t>
    </rPh>
    <rPh sb="7" eb="9">
      <t>ニュウリョク</t>
    </rPh>
    <rPh sb="9" eb="10">
      <t>クダ</t>
    </rPh>
    <phoneticPr fontId="2"/>
  </si>
  <si>
    <t>損害保険ジャパン株式会社</t>
  </si>
  <si>
    <t>②雷電証明書　　　　　</t>
    <rPh sb="1" eb="3">
      <t>ライデン</t>
    </rPh>
    <rPh sb="3" eb="6">
      <t>ショウメイショ</t>
    </rPh>
    <phoneticPr fontId="2"/>
  </si>
  <si>
    <t>②が入手不可の場合、事実を確認できるいずれか添付ください。</t>
    <rPh sb="2" eb="4">
      <t>ニュウシュ</t>
    </rPh>
    <rPh sb="4" eb="6">
      <t>フカ</t>
    </rPh>
    <rPh sb="7" eb="9">
      <t>バアイ</t>
    </rPh>
    <rPh sb="10" eb="12">
      <t>ジジツ</t>
    </rPh>
    <rPh sb="13" eb="15">
      <t>カクニン</t>
    </rPh>
    <rPh sb="22" eb="24">
      <t>テンプ</t>
    </rPh>
    <phoneticPr fontId="4"/>
  </si>
  <si>
    <r>
      <t>修理見積書への落雷による損害である旨の記載と雷電証明書</t>
    </r>
    <r>
      <rPr>
        <sz val="8"/>
        <rFont val="Meiryo UI"/>
        <family val="3"/>
        <charset val="128"/>
      </rPr>
      <t>（入手不可の場合は新聞記事・気象庁ホームページ）</t>
    </r>
    <rPh sb="0" eb="5">
      <t>シュウリミツモリショ</t>
    </rPh>
    <rPh sb="7" eb="9">
      <t>ラクライ</t>
    </rPh>
    <rPh sb="12" eb="14">
      <t>ソンガイ</t>
    </rPh>
    <rPh sb="17" eb="18">
      <t>ムネ</t>
    </rPh>
    <rPh sb="19" eb="21">
      <t>キサイ</t>
    </rPh>
    <rPh sb="22" eb="24">
      <t>ライデン</t>
    </rPh>
    <rPh sb="24" eb="27">
      <t>ショウメイショ</t>
    </rPh>
    <rPh sb="28" eb="30">
      <t>ニュウシュ</t>
    </rPh>
    <rPh sb="30" eb="32">
      <t>フカ</t>
    </rPh>
    <rPh sb="33" eb="35">
      <t>バアイ</t>
    </rPh>
    <rPh sb="36" eb="38">
      <t>シンブン</t>
    </rPh>
    <rPh sb="38" eb="40">
      <t>キジ</t>
    </rPh>
    <rPh sb="41" eb="44">
      <t>キショウチョウ</t>
    </rPh>
    <phoneticPr fontId="4"/>
  </si>
  <si>
    <t>①修理見積書へ落雷による損害である旨を記載</t>
    <rPh sb="1" eb="3">
      <t>シュウリ</t>
    </rPh>
    <rPh sb="3" eb="6">
      <t>ミツモリショ</t>
    </rPh>
    <rPh sb="7" eb="9">
      <t>ラクライ</t>
    </rPh>
    <rPh sb="12" eb="14">
      <t>ソンガイ</t>
    </rPh>
    <rPh sb="17" eb="18">
      <t>ムネ</t>
    </rPh>
    <rPh sb="19" eb="21">
      <t>キサイ</t>
    </rPh>
    <phoneticPr fontId="2"/>
  </si>
  <si>
    <t>※①と②の両方です</t>
    <phoneticPr fontId="4"/>
  </si>
  <si>
    <t>※①と②の両方です</t>
    <phoneticPr fontId="2"/>
  </si>
  <si>
    <t>（202210）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</si>
</sst>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#,##0_);[Red]\(&quot;¥&quot;#,##0\)"/>
    <numFmt numFmtId="178" formatCode="[$-F800]dddd\,\ mmmm\ dd\,\ yyyy"/>
  </numFmts>
  <fonts count="24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u/>
      <sz val="9"/>
      <name val="Meiryo UI"/>
      <family val="3"/>
      <charset val="128"/>
    </font>
    <font>
      <sz val="7"/>
      <name val="Meiryo UI"/>
      <family val="3"/>
      <charset val="128"/>
    </font>
    <font>
      <b/>
      <sz val="9"/>
      <color theme="3"/>
      <name val="Meiryo UI"/>
      <family val="3"/>
      <charset val="128"/>
    </font>
    <font>
      <b/>
      <sz val="16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ashDot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584">
    <xf numFmtId="0" fontId="0" fillId="0" borderId="0" xfId="0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0" xfId="1" applyFont="1">
      <alignment vertical="center"/>
    </xf>
    <xf numFmtId="0" fontId="8" fillId="0" borderId="0" xfId="1" applyFont="1" applyProtection="1">
      <alignment vertical="center"/>
      <protection locked="0"/>
    </xf>
    <xf numFmtId="0" fontId="11" fillId="0" borderId="0" xfId="1" applyFont="1">
      <alignment vertical="center"/>
    </xf>
    <xf numFmtId="0" fontId="8" fillId="0" borderId="0" xfId="2" applyFont="1">
      <alignment vertical="center"/>
    </xf>
    <xf numFmtId="0" fontId="8" fillId="0" borderId="0" xfId="2" applyFont="1" applyProtection="1">
      <alignment vertical="center"/>
      <protection locked="0"/>
    </xf>
    <xf numFmtId="0" fontId="8" fillId="0" borderId="7" xfId="2" applyFont="1" applyBorder="1">
      <alignment vertical="center"/>
    </xf>
    <xf numFmtId="0" fontId="8" fillId="0" borderId="8" xfId="2" applyFont="1" applyBorder="1">
      <alignment vertical="center"/>
    </xf>
    <xf numFmtId="0" fontId="8" fillId="0" borderId="5" xfId="2" applyFont="1" applyBorder="1">
      <alignment vertical="center"/>
    </xf>
    <xf numFmtId="0" fontId="8" fillId="0" borderId="5" xfId="2" applyFont="1" applyBorder="1" applyAlignment="1" applyProtection="1">
      <alignment vertical="center" wrapText="1"/>
      <protection locked="0"/>
    </xf>
    <xf numFmtId="0" fontId="8" fillId="0" borderId="6" xfId="2" applyFont="1" applyBorder="1" applyAlignment="1" applyProtection="1">
      <alignment vertical="center" wrapText="1"/>
      <protection locked="0"/>
    </xf>
    <xf numFmtId="0" fontId="8" fillId="0" borderId="42" xfId="2" applyFont="1" applyBorder="1">
      <alignment vertical="center"/>
    </xf>
    <xf numFmtId="0" fontId="8" fillId="0" borderId="0" xfId="2" applyFont="1" applyAlignment="1">
      <alignment vertical="top" wrapText="1"/>
    </xf>
    <xf numFmtId="0" fontId="8" fillId="0" borderId="0" xfId="2" quotePrefix="1" applyFont="1" applyAlignment="1">
      <alignment horizontal="right" vertical="center"/>
    </xf>
    <xf numFmtId="0" fontId="8" fillId="4" borderId="0" xfId="2" applyFont="1" applyFill="1">
      <alignment vertical="center"/>
    </xf>
    <xf numFmtId="0" fontId="8" fillId="4" borderId="0" xfId="1" applyFont="1" applyFill="1" applyAlignment="1">
      <alignment horizontal="right" vertical="center"/>
    </xf>
    <xf numFmtId="176" fontId="8" fillId="4" borderId="0" xfId="1" applyNumberFormat="1" applyFont="1" applyFill="1">
      <alignment vertical="center"/>
    </xf>
    <xf numFmtId="0" fontId="8" fillId="4" borderId="0" xfId="1" applyFont="1" applyFill="1">
      <alignment vertical="center"/>
    </xf>
    <xf numFmtId="0" fontId="9" fillId="4" borderId="0" xfId="1" applyFont="1" applyFill="1">
      <alignment vertical="center"/>
    </xf>
    <xf numFmtId="0" fontId="10" fillId="4" borderId="0" xfId="1" applyFont="1" applyFill="1">
      <alignment vertical="center"/>
    </xf>
    <xf numFmtId="0" fontId="11" fillId="4" borderId="0" xfId="1" applyFont="1" applyFill="1">
      <alignment vertical="center"/>
    </xf>
    <xf numFmtId="0" fontId="11" fillId="4" borderId="0" xfId="1" applyFont="1" applyFill="1" applyAlignment="1">
      <alignment horizontal="center" vertical="center"/>
    </xf>
    <xf numFmtId="0" fontId="8" fillId="4" borderId="0" xfId="2" applyFont="1" applyFill="1" applyAlignment="1">
      <alignment vertical="center" shrinkToFit="1"/>
    </xf>
    <xf numFmtId="0" fontId="10" fillId="4" borderId="0" xfId="2" applyFont="1" applyFill="1" applyAlignment="1">
      <alignment horizontal="center" vertical="top"/>
    </xf>
    <xf numFmtId="0" fontId="8" fillId="4" borderId="0" xfId="2" applyFont="1" applyFill="1" applyAlignment="1">
      <alignment horizontal="right" vertical="center"/>
    </xf>
    <xf numFmtId="0" fontId="12" fillId="0" borderId="26" xfId="2" applyFont="1" applyBorder="1">
      <alignment vertical="center"/>
    </xf>
    <xf numFmtId="0" fontId="8" fillId="4" borderId="5" xfId="2" applyFont="1" applyFill="1" applyBorder="1" applyAlignment="1">
      <alignment horizontal="center" vertical="center"/>
    </xf>
    <xf numFmtId="0" fontId="8" fillId="0" borderId="5" xfId="2" applyFont="1" applyBorder="1" applyProtection="1">
      <alignment vertical="center"/>
      <protection locked="0"/>
    </xf>
    <xf numFmtId="0" fontId="8" fillId="0" borderId="3" xfId="2" applyFont="1" applyBorder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8" fillId="0" borderId="2" xfId="2" applyFont="1" applyBorder="1">
      <alignment vertical="center"/>
    </xf>
    <xf numFmtId="0" fontId="8" fillId="0" borderId="6" xfId="2" applyFont="1" applyBorder="1">
      <alignment vertical="center"/>
    </xf>
    <xf numFmtId="0" fontId="8" fillId="0" borderId="5" xfId="2" applyFont="1" applyBorder="1" applyAlignment="1">
      <alignment horizontal="right" vertical="center"/>
    </xf>
    <xf numFmtId="176" fontId="8" fillId="0" borderId="0" xfId="1" applyNumberFormat="1" applyFont="1">
      <alignment vertical="center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top"/>
    </xf>
    <xf numFmtId="0" fontId="8" fillId="0" borderId="6" xfId="2" applyFont="1" applyBorder="1" applyAlignment="1">
      <alignment horizontal="right" vertical="center"/>
    </xf>
    <xf numFmtId="0" fontId="8" fillId="0" borderId="7" xfId="2" applyFont="1" applyBorder="1" applyAlignment="1">
      <alignment horizontal="right" vertical="center"/>
    </xf>
    <xf numFmtId="0" fontId="8" fillId="0" borderId="3" xfId="2" applyFont="1" applyBorder="1" applyAlignment="1">
      <alignment horizontal="right" vertical="center"/>
    </xf>
    <xf numFmtId="0" fontId="8" fillId="0" borderId="9" xfId="2" applyFont="1" applyBorder="1">
      <alignment vertical="center"/>
    </xf>
    <xf numFmtId="0" fontId="8" fillId="0" borderId="10" xfId="2" applyFont="1" applyBorder="1" applyAlignment="1">
      <alignment vertical="center" shrinkToFit="1"/>
    </xf>
    <xf numFmtId="49" fontId="8" fillId="0" borderId="11" xfId="2" applyNumberFormat="1" applyFont="1" applyBorder="1">
      <alignment vertical="center"/>
    </xf>
    <xf numFmtId="49" fontId="8" fillId="0" borderId="12" xfId="2" applyNumberFormat="1" applyFont="1" applyBorder="1">
      <alignment vertical="center"/>
    </xf>
    <xf numFmtId="49" fontId="8" fillId="0" borderId="13" xfId="2" applyNumberFormat="1" applyFont="1" applyBorder="1">
      <alignment vertical="center"/>
    </xf>
    <xf numFmtId="49" fontId="8" fillId="0" borderId="14" xfId="2" applyNumberFormat="1" applyFont="1" applyBorder="1">
      <alignment vertical="center"/>
    </xf>
    <xf numFmtId="0" fontId="8" fillId="0" borderId="26" xfId="2" applyFont="1" applyBorder="1" applyAlignment="1">
      <alignment wrapText="1"/>
    </xf>
    <xf numFmtId="0" fontId="8" fillId="0" borderId="7" xfId="2" applyFont="1" applyBorder="1" applyAlignment="1">
      <alignment wrapText="1"/>
    </xf>
    <xf numFmtId="0" fontId="8" fillId="0" borderId="8" xfId="2" applyFont="1" applyBorder="1" applyAlignment="1">
      <alignment wrapText="1"/>
    </xf>
    <xf numFmtId="0" fontId="8" fillId="0" borderId="26" xfId="2" applyFont="1" applyBorder="1">
      <alignment vertical="center"/>
    </xf>
    <xf numFmtId="0" fontId="8" fillId="0" borderId="2" xfId="2" applyFont="1" applyBorder="1" applyAlignment="1">
      <alignment wrapText="1"/>
    </xf>
    <xf numFmtId="0" fontId="8" fillId="0" borderId="0" xfId="2" applyFont="1" applyAlignment="1">
      <alignment wrapText="1"/>
    </xf>
    <xf numFmtId="0" fontId="8" fillId="0" borderId="3" xfId="2" applyFont="1" applyBorder="1" applyAlignment="1">
      <alignment wrapText="1"/>
    </xf>
    <xf numFmtId="0" fontId="8" fillId="0" borderId="31" xfId="2" applyFont="1" applyBorder="1">
      <alignment vertical="center"/>
    </xf>
    <xf numFmtId="0" fontId="8" fillId="0" borderId="19" xfId="2" applyFont="1" applyBorder="1" applyAlignment="1">
      <alignment vertical="center" wrapText="1"/>
    </xf>
    <xf numFmtId="0" fontId="8" fillId="0" borderId="43" xfId="2" applyFont="1" applyBorder="1" applyAlignment="1">
      <alignment vertical="center" wrapText="1"/>
    </xf>
    <xf numFmtId="0" fontId="8" fillId="0" borderId="2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3" xfId="2" applyFont="1" applyBorder="1" applyAlignment="1">
      <alignment vertical="center" wrapText="1"/>
    </xf>
    <xf numFmtId="0" fontId="8" fillId="0" borderId="0" xfId="2" applyFont="1" applyAlignment="1" applyProtection="1">
      <alignment vertical="center" wrapText="1"/>
      <protection locked="0"/>
    </xf>
    <xf numFmtId="0" fontId="8" fillId="0" borderId="3" xfId="2" applyFont="1" applyBorder="1" applyAlignment="1" applyProtection="1">
      <alignment vertical="center" wrapText="1"/>
      <protection locked="0"/>
    </xf>
    <xf numFmtId="0" fontId="8" fillId="0" borderId="4" xfId="2" applyFont="1" applyBorder="1" applyAlignment="1" applyProtection="1">
      <alignment vertical="center" wrapText="1"/>
      <protection locked="0"/>
    </xf>
    <xf numFmtId="0" fontId="21" fillId="0" borderId="20" xfId="2" applyFont="1" applyBorder="1">
      <alignment vertical="center"/>
    </xf>
    <xf numFmtId="0" fontId="11" fillId="0" borderId="20" xfId="2" applyFont="1" applyBorder="1">
      <alignment vertical="center"/>
    </xf>
    <xf numFmtId="0" fontId="8" fillId="0" borderId="20" xfId="2" applyFont="1" applyBorder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3" fontId="8" fillId="0" borderId="23" xfId="2" applyNumberFormat="1" applyFont="1" applyBorder="1">
      <alignment vertical="center"/>
    </xf>
    <xf numFmtId="3" fontId="8" fillId="0" borderId="19" xfId="2" applyNumberFormat="1" applyFont="1" applyBorder="1">
      <alignment vertical="center"/>
    </xf>
    <xf numFmtId="0" fontId="12" fillId="0" borderId="20" xfId="2" applyFont="1" applyBorder="1">
      <alignment vertical="center"/>
    </xf>
    <xf numFmtId="0" fontId="8" fillId="0" borderId="0" xfId="2" applyFont="1" applyAlignment="1">
      <alignment vertical="top"/>
    </xf>
    <xf numFmtId="0" fontId="8" fillId="0" borderId="48" xfId="2" applyFont="1" applyBorder="1">
      <alignment vertical="center"/>
    </xf>
    <xf numFmtId="0" fontId="8" fillId="0" borderId="49" xfId="2" applyFont="1" applyBorder="1">
      <alignment vertical="center"/>
    </xf>
    <xf numFmtId="0" fontId="8" fillId="0" borderId="9" xfId="2" applyFont="1" applyBorder="1" applyProtection="1">
      <alignment vertical="center"/>
      <protection locked="0"/>
    </xf>
    <xf numFmtId="0" fontId="8" fillId="0" borderId="12" xfId="2" applyFont="1" applyBorder="1" applyProtection="1">
      <alignment vertical="center"/>
      <protection locked="0"/>
    </xf>
    <xf numFmtId="0" fontId="8" fillId="0" borderId="10" xfId="2" applyFont="1" applyBorder="1" applyProtection="1">
      <alignment vertical="center"/>
      <protection locked="0"/>
    </xf>
    <xf numFmtId="0" fontId="8" fillId="0" borderId="21" xfId="2" applyFont="1" applyBorder="1" applyProtection="1">
      <alignment vertical="center"/>
      <protection locked="0"/>
    </xf>
    <xf numFmtId="0" fontId="12" fillId="0" borderId="0" xfId="2" applyFont="1" applyAlignment="1">
      <alignment vertical="top"/>
    </xf>
    <xf numFmtId="0" fontId="12" fillId="0" borderId="0" xfId="2" applyFont="1" applyAlignment="1">
      <alignment vertical="center" shrinkToFit="1"/>
    </xf>
    <xf numFmtId="3" fontId="8" fillId="0" borderId="0" xfId="2" applyNumberFormat="1" applyFont="1" applyProtection="1">
      <alignment vertical="center"/>
      <protection locked="0"/>
    </xf>
    <xf numFmtId="0" fontId="8" fillId="0" borderId="0" xfId="2" applyFont="1" applyAlignment="1"/>
    <xf numFmtId="0" fontId="8" fillId="0" borderId="0" xfId="2" quotePrefix="1" applyFont="1">
      <alignment vertical="center"/>
    </xf>
    <xf numFmtId="0" fontId="8" fillId="0" borderId="0" xfId="2" applyFont="1" applyAlignment="1">
      <alignment horizontal="justify" vertical="top"/>
    </xf>
    <xf numFmtId="0" fontId="17" fillId="0" borderId="0" xfId="0" applyFont="1" applyAlignment="1">
      <alignment horizontal="left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8" fillId="0" borderId="32" xfId="2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8" fillId="0" borderId="54" xfId="0" applyFont="1" applyBorder="1">
      <alignment vertical="center"/>
    </xf>
    <xf numFmtId="0" fontId="8" fillId="0" borderId="55" xfId="0" applyFont="1" applyBorder="1">
      <alignment vertical="center"/>
    </xf>
    <xf numFmtId="0" fontId="8" fillId="4" borderId="33" xfId="1" applyFont="1" applyFill="1" applyBorder="1" applyAlignment="1">
      <alignment horizontal="distributed" vertical="center" indent="1"/>
    </xf>
    <xf numFmtId="0" fontId="8" fillId="0" borderId="0" xfId="2" applyFont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Alignment="1" applyProtection="1">
      <alignment horizontal="right" vertical="center"/>
      <protection locked="0"/>
    </xf>
    <xf numFmtId="0" fontId="8" fillId="0" borderId="32" xfId="0" applyFont="1" applyBorder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left" vertical="center"/>
    </xf>
    <xf numFmtId="0" fontId="8" fillId="0" borderId="5" xfId="2" applyFont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11" fillId="0" borderId="0" xfId="1" applyFont="1" applyProtection="1">
      <alignment vertical="center"/>
      <protection locked="0"/>
    </xf>
    <xf numFmtId="0" fontId="8" fillId="0" borderId="36" xfId="2" applyFont="1" applyBorder="1">
      <alignment vertical="center"/>
    </xf>
    <xf numFmtId="0" fontId="8" fillId="5" borderId="33" xfId="2" applyFont="1" applyFill="1" applyBorder="1" applyAlignment="1">
      <alignment vertical="center" shrinkToFit="1"/>
    </xf>
    <xf numFmtId="0" fontId="8" fillId="5" borderId="32" xfId="2" applyFont="1" applyFill="1" applyBorder="1" applyProtection="1">
      <alignment vertical="center"/>
      <protection locked="0"/>
    </xf>
    <xf numFmtId="0" fontId="8" fillId="5" borderId="33" xfId="2" applyFont="1" applyFill="1" applyBorder="1" applyAlignment="1" applyProtection="1">
      <alignment vertical="center" shrinkToFit="1"/>
      <protection locked="0"/>
    </xf>
    <xf numFmtId="0" fontId="8" fillId="5" borderId="33" xfId="2" applyFont="1" applyFill="1" applyBorder="1" applyProtection="1">
      <alignment vertical="center"/>
      <protection locked="0"/>
    </xf>
    <xf numFmtId="0" fontId="8" fillId="5" borderId="33" xfId="2" applyFont="1" applyFill="1" applyBorder="1">
      <alignment vertical="center"/>
    </xf>
    <xf numFmtId="0" fontId="8" fillId="5" borderId="36" xfId="2" applyFont="1" applyFill="1" applyBorder="1" applyAlignment="1">
      <alignment vertical="center" shrinkToFit="1"/>
    </xf>
    <xf numFmtId="0" fontId="8" fillId="5" borderId="7" xfId="2" applyFont="1" applyFill="1" applyBorder="1" applyProtection="1">
      <alignment vertical="center"/>
      <protection locked="0"/>
    </xf>
    <xf numFmtId="0" fontId="8" fillId="5" borderId="5" xfId="2" applyFont="1" applyFill="1" applyBorder="1" applyProtection="1">
      <alignment vertical="center"/>
      <protection locked="0"/>
    </xf>
    <xf numFmtId="0" fontId="14" fillId="5" borderId="7" xfId="2" applyFont="1" applyFill="1" applyBorder="1" applyProtection="1">
      <alignment vertical="center"/>
      <protection locked="0"/>
    </xf>
    <xf numFmtId="0" fontId="14" fillId="5" borderId="26" xfId="2" applyFont="1" applyFill="1" applyBorder="1" applyProtection="1">
      <alignment vertical="center"/>
      <protection locked="0"/>
    </xf>
    <xf numFmtId="0" fontId="8" fillId="5" borderId="8" xfId="2" applyFont="1" applyFill="1" applyBorder="1" applyProtection="1">
      <alignment vertical="center"/>
      <protection locked="0"/>
    </xf>
    <xf numFmtId="0" fontId="14" fillId="5" borderId="4" xfId="2" applyFont="1" applyFill="1" applyBorder="1" applyProtection="1">
      <alignment vertical="center"/>
      <protection locked="0"/>
    </xf>
    <xf numFmtId="0" fontId="14" fillId="5" borderId="5" xfId="2" applyFont="1" applyFill="1" applyBorder="1" applyProtection="1">
      <alignment vertical="center"/>
      <protection locked="0"/>
    </xf>
    <xf numFmtId="0" fontId="8" fillId="5" borderId="5" xfId="2" applyFont="1" applyFill="1" applyBorder="1" applyAlignment="1" applyProtection="1">
      <alignment horizontal="right" vertical="center"/>
      <protection locked="0"/>
    </xf>
    <xf numFmtId="0" fontId="8" fillId="5" borderId="5" xfId="2" applyFont="1" applyFill="1" applyBorder="1" applyAlignment="1" applyProtection="1">
      <alignment horizontal="left" vertical="center"/>
      <protection locked="0"/>
    </xf>
    <xf numFmtId="0" fontId="8" fillId="5" borderId="6" xfId="2" applyFont="1" applyFill="1" applyBorder="1" applyProtection="1">
      <alignment vertical="center"/>
      <protection locked="0"/>
    </xf>
    <xf numFmtId="0" fontId="12" fillId="5" borderId="5" xfId="2" applyFont="1" applyFill="1" applyBorder="1" applyAlignment="1">
      <alignment vertical="center" wrapText="1"/>
    </xf>
    <xf numFmtId="0" fontId="12" fillId="5" borderId="2" xfId="2" applyFont="1" applyFill="1" applyBorder="1" applyAlignment="1">
      <alignment vertical="center" wrapText="1"/>
    </xf>
    <xf numFmtId="0" fontId="12" fillId="5" borderId="0" xfId="2" applyFont="1" applyFill="1" applyAlignment="1">
      <alignment vertical="center" wrapText="1"/>
    </xf>
    <xf numFmtId="0" fontId="12" fillId="5" borderId="0" xfId="2" applyFont="1" applyFill="1">
      <alignment vertical="center"/>
    </xf>
    <xf numFmtId="0" fontId="12" fillId="5" borderId="5" xfId="2" applyFont="1" applyFill="1" applyBorder="1">
      <alignment vertical="center"/>
    </xf>
    <xf numFmtId="0" fontId="12" fillId="5" borderId="6" xfId="2" applyFont="1" applyFill="1" applyBorder="1" applyAlignment="1">
      <alignment vertical="center" wrapText="1"/>
    </xf>
    <xf numFmtId="0" fontId="8" fillId="5" borderId="32" xfId="2" applyFont="1" applyFill="1" applyBorder="1">
      <alignment vertical="center"/>
    </xf>
    <xf numFmtId="0" fontId="14" fillId="5" borderId="26" xfId="2" applyFont="1" applyFill="1" applyBorder="1">
      <alignment vertical="center"/>
    </xf>
    <xf numFmtId="0" fontId="14" fillId="5" borderId="7" xfId="2" applyFont="1" applyFill="1" applyBorder="1">
      <alignment vertical="center"/>
    </xf>
    <xf numFmtId="0" fontId="8" fillId="5" borderId="7" xfId="2" applyFont="1" applyFill="1" applyBorder="1">
      <alignment vertical="center"/>
    </xf>
    <xf numFmtId="0" fontId="8" fillId="5" borderId="8" xfId="2" applyFont="1" applyFill="1" applyBorder="1">
      <alignment vertical="center"/>
    </xf>
    <xf numFmtId="0" fontId="14" fillId="5" borderId="4" xfId="2" applyFont="1" applyFill="1" applyBorder="1">
      <alignment vertical="center"/>
    </xf>
    <xf numFmtId="0" fontId="14" fillId="5" borderId="5" xfId="2" applyFont="1" applyFill="1" applyBorder="1">
      <alignment vertical="center"/>
    </xf>
    <xf numFmtId="0" fontId="8" fillId="5" borderId="5" xfId="2" applyFont="1" applyFill="1" applyBorder="1">
      <alignment vertical="center"/>
    </xf>
    <xf numFmtId="0" fontId="8" fillId="5" borderId="5" xfId="2" applyFont="1" applyFill="1" applyBorder="1" applyAlignment="1">
      <alignment horizontal="right" vertical="center"/>
    </xf>
    <xf numFmtId="0" fontId="8" fillId="5" borderId="5" xfId="2" applyFont="1" applyFill="1" applyBorder="1" applyAlignment="1">
      <alignment horizontal="left" vertical="center"/>
    </xf>
    <xf numFmtId="0" fontId="8" fillId="5" borderId="6" xfId="2" applyFont="1" applyFill="1" applyBorder="1">
      <alignment vertical="center"/>
    </xf>
    <xf numFmtId="0" fontId="8" fillId="5" borderId="0" xfId="2" applyFont="1" applyFill="1">
      <alignment vertical="center"/>
    </xf>
    <xf numFmtId="3" fontId="8" fillId="5" borderId="19" xfId="2" applyNumberFormat="1" applyFont="1" applyFill="1" applyBorder="1">
      <alignment vertical="center"/>
    </xf>
    <xf numFmtId="3" fontId="8" fillId="5" borderId="23" xfId="2" applyNumberFormat="1" applyFont="1" applyFill="1" applyBorder="1">
      <alignment vertical="center"/>
    </xf>
    <xf numFmtId="0" fontId="8" fillId="2" borderId="23" xfId="2" applyFont="1" applyFill="1" applyBorder="1" applyAlignment="1" applyProtection="1">
      <protection locked="0"/>
    </xf>
    <xf numFmtId="0" fontId="8" fillId="2" borderId="19" xfId="2" applyFont="1" applyFill="1" applyBorder="1" applyAlignment="1" applyProtection="1">
      <protection locked="0"/>
    </xf>
    <xf numFmtId="0" fontId="8" fillId="2" borderId="11" xfId="2" applyFont="1" applyFill="1" applyBorder="1">
      <alignment vertical="center"/>
    </xf>
    <xf numFmtId="0" fontId="12" fillId="2" borderId="12" xfId="2" applyFont="1" applyFill="1" applyBorder="1" applyAlignment="1"/>
    <xf numFmtId="0" fontId="8" fillId="2" borderId="12" xfId="2" applyFont="1" applyFill="1" applyBorder="1" applyAlignment="1"/>
    <xf numFmtId="0" fontId="8" fillId="2" borderId="21" xfId="2" applyFont="1" applyFill="1" applyBorder="1" applyAlignment="1"/>
    <xf numFmtId="0" fontId="8" fillId="2" borderId="14" xfId="2" applyFont="1" applyFill="1" applyBorder="1">
      <alignment vertical="center"/>
    </xf>
    <xf numFmtId="0" fontId="12" fillId="2" borderId="0" xfId="2" applyFont="1" applyFill="1" applyAlignment="1"/>
    <xf numFmtId="0" fontId="8" fillId="2" borderId="0" xfId="2" applyFont="1" applyFill="1" applyAlignment="1"/>
    <xf numFmtId="0" fontId="8" fillId="2" borderId="22" xfId="2" applyFont="1" applyFill="1" applyBorder="1" applyAlignment="1"/>
    <xf numFmtId="176" fontId="8" fillId="5" borderId="0" xfId="1" applyNumberFormat="1" applyFont="1" applyFill="1">
      <alignment vertical="center"/>
    </xf>
    <xf numFmtId="0" fontId="8" fillId="0" borderId="2" xfId="2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7" borderId="2" xfId="2" applyFont="1" applyFill="1" applyBorder="1" applyAlignment="1">
      <alignment horizontal="center" vertical="center"/>
    </xf>
    <xf numFmtId="0" fontId="8" fillId="6" borderId="0" xfId="2" applyFont="1" applyFill="1" applyAlignment="1">
      <alignment horizontal="center" vertical="center"/>
    </xf>
    <xf numFmtId="0" fontId="8" fillId="6" borderId="0" xfId="2" applyFont="1" applyFill="1" applyAlignment="1">
      <alignment horizontal="right" vertical="center"/>
    </xf>
    <xf numFmtId="0" fontId="15" fillId="0" borderId="0" xfId="0" applyFont="1" applyAlignment="1" applyProtection="1">
      <alignment horizontal="center" vertical="center" shrinkToFit="1"/>
      <protection locked="0"/>
    </xf>
    <xf numFmtId="0" fontId="8" fillId="0" borderId="0" xfId="2" applyFont="1" applyAlignment="1" applyProtection="1">
      <alignment vertical="center" shrinkToFit="1"/>
      <protection locked="0"/>
    </xf>
    <xf numFmtId="0" fontId="8" fillId="0" borderId="0" xfId="2" applyFont="1">
      <alignment vertical="center"/>
    </xf>
    <xf numFmtId="0" fontId="8" fillId="0" borderId="0" xfId="2" applyFont="1" applyAlignment="1" applyProtection="1">
      <alignment horizontal="center" vertical="center" shrinkToFit="1"/>
      <protection locked="0"/>
    </xf>
    <xf numFmtId="0" fontId="8" fillId="0" borderId="0" xfId="2" applyFont="1" applyAlignment="1" applyProtection="1">
      <alignment vertical="center" wrapText="1" shrinkToFit="1"/>
      <protection locked="0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33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3" xfId="2" applyFont="1" applyBorder="1">
      <alignment vertical="center"/>
    </xf>
    <xf numFmtId="0" fontId="8" fillId="0" borderId="36" xfId="2" applyFont="1" applyBorder="1">
      <alignment vertical="center"/>
    </xf>
    <xf numFmtId="0" fontId="8" fillId="0" borderId="3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2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2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2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176" fontId="8" fillId="0" borderId="32" xfId="0" applyNumberFormat="1" applyFont="1" applyBorder="1" applyAlignment="1">
      <alignment horizontal="left" vertical="center"/>
    </xf>
    <xf numFmtId="176" fontId="8" fillId="0" borderId="33" xfId="0" applyNumberFormat="1" applyFont="1" applyBorder="1" applyAlignment="1">
      <alignment horizontal="left" vertical="center"/>
    </xf>
    <xf numFmtId="176" fontId="8" fillId="0" borderId="36" xfId="0" applyNumberFormat="1" applyFont="1" applyBorder="1" applyAlignment="1">
      <alignment horizontal="left" vertical="center"/>
    </xf>
    <xf numFmtId="0" fontId="8" fillId="0" borderId="32" xfId="0" applyFont="1" applyBorder="1">
      <alignment vertical="center"/>
    </xf>
    <xf numFmtId="0" fontId="8" fillId="0" borderId="3" xfId="2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53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 wrapText="1"/>
    </xf>
    <xf numFmtId="0" fontId="8" fillId="0" borderId="51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5" borderId="2" xfId="2" applyFont="1" applyFill="1" applyBorder="1" applyAlignment="1">
      <alignment horizontal="right" vertical="center"/>
    </xf>
    <xf numFmtId="0" fontId="8" fillId="5" borderId="0" xfId="2" applyFont="1" applyFill="1" applyAlignment="1">
      <alignment horizontal="right" vertical="center"/>
    </xf>
    <xf numFmtId="0" fontId="15" fillId="5" borderId="45" xfId="2" applyFont="1" applyFill="1" applyBorder="1">
      <alignment vertical="center"/>
    </xf>
    <xf numFmtId="0" fontId="15" fillId="5" borderId="46" xfId="2" applyFont="1" applyFill="1" applyBorder="1">
      <alignment vertical="center"/>
    </xf>
    <xf numFmtId="0" fontId="15" fillId="5" borderId="47" xfId="2" applyFont="1" applyFill="1" applyBorder="1">
      <alignment vertical="center"/>
    </xf>
    <xf numFmtId="0" fontId="8" fillId="0" borderId="4" xfId="2" applyFont="1" applyBorder="1" applyAlignment="1">
      <alignment horizontal="distributed" vertical="center" wrapText="1" indent="1"/>
    </xf>
    <xf numFmtId="0" fontId="8" fillId="0" borderId="5" xfId="2" applyFont="1" applyBorder="1" applyAlignment="1">
      <alignment horizontal="distributed" vertical="center" wrapText="1" indent="1"/>
    </xf>
    <xf numFmtId="0" fontId="8" fillId="0" borderId="6" xfId="2" applyFont="1" applyBorder="1" applyAlignment="1">
      <alignment horizontal="distributed" vertical="center" wrapText="1" indent="1"/>
    </xf>
    <xf numFmtId="0" fontId="8" fillId="0" borderId="50" xfId="2" applyFont="1" applyBorder="1" applyAlignment="1">
      <alignment horizontal="center" vertical="center"/>
    </xf>
    <xf numFmtId="0" fontId="8" fillId="0" borderId="51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  <xf numFmtId="0" fontId="15" fillId="5" borderId="50" xfId="2" quotePrefix="1" applyFont="1" applyFill="1" applyBorder="1">
      <alignment vertical="center"/>
    </xf>
    <xf numFmtId="0" fontId="15" fillId="5" borderId="51" xfId="2" quotePrefix="1" applyFont="1" applyFill="1" applyBorder="1">
      <alignment vertical="center"/>
    </xf>
    <xf numFmtId="0" fontId="15" fillId="5" borderId="52" xfId="2" quotePrefix="1" applyFont="1" applyFill="1" applyBorder="1">
      <alignment vertical="center"/>
    </xf>
    <xf numFmtId="0" fontId="8" fillId="0" borderId="5" xfId="2" applyFont="1" applyBorder="1" applyAlignment="1">
      <alignment horizontal="left" wrapText="1"/>
    </xf>
    <xf numFmtId="0" fontId="8" fillId="0" borderId="45" xfId="2" applyFont="1" applyBorder="1" applyAlignment="1">
      <alignment horizontal="center" vertical="center"/>
    </xf>
    <xf numFmtId="0" fontId="8" fillId="0" borderId="46" xfId="2" applyFont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8" fillId="0" borderId="32" xfId="2" applyFont="1" applyBorder="1" applyAlignment="1">
      <alignment horizontal="distributed" vertical="center" indent="1"/>
    </xf>
    <xf numFmtId="0" fontId="8" fillId="0" borderId="33" xfId="2" applyFont="1" applyBorder="1" applyAlignment="1">
      <alignment horizontal="distributed" vertical="center" indent="1"/>
    </xf>
    <xf numFmtId="0" fontId="8" fillId="0" borderId="36" xfId="2" applyFont="1" applyBorder="1" applyAlignment="1">
      <alignment horizontal="distributed" vertical="center" indent="1"/>
    </xf>
    <xf numFmtId="177" fontId="15" fillId="5" borderId="32" xfId="2" applyNumberFormat="1" applyFont="1" applyFill="1" applyBorder="1" applyAlignment="1">
      <alignment horizontal="right" vertical="center"/>
    </xf>
    <xf numFmtId="177" fontId="15" fillId="5" borderId="33" xfId="2" applyNumberFormat="1" applyFont="1" applyFill="1" applyBorder="1" applyAlignment="1">
      <alignment horizontal="right" vertical="center"/>
    </xf>
    <xf numFmtId="0" fontId="8" fillId="0" borderId="26" xfId="2" applyFont="1" applyBorder="1" applyAlignment="1">
      <alignment horizontal="distributed" vertical="center" wrapText="1" indent="1"/>
    </xf>
    <xf numFmtId="0" fontId="8" fillId="0" borderId="7" xfId="2" applyFont="1" applyBorder="1" applyAlignment="1">
      <alignment horizontal="distributed" vertical="center" wrapText="1" indent="1"/>
    </xf>
    <xf numFmtId="0" fontId="8" fillId="0" borderId="8" xfId="2" applyFont="1" applyBorder="1" applyAlignment="1">
      <alignment horizontal="distributed" vertical="center" wrapText="1" inden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5" fillId="5" borderId="26" xfId="2" applyFont="1" applyFill="1" applyBorder="1">
      <alignment vertical="center"/>
    </xf>
    <xf numFmtId="0" fontId="15" fillId="5" borderId="7" xfId="2" applyFont="1" applyFill="1" applyBorder="1">
      <alignment vertical="center"/>
    </xf>
    <xf numFmtId="0" fontId="15" fillId="5" borderId="8" xfId="2" applyFont="1" applyFill="1" applyBorder="1">
      <alignment vertical="center"/>
    </xf>
    <xf numFmtId="0" fontId="15" fillId="5" borderId="4" xfId="2" applyFont="1" applyFill="1" applyBorder="1">
      <alignment vertical="center"/>
    </xf>
    <xf numFmtId="0" fontId="15" fillId="5" borderId="5" xfId="2" applyFont="1" applyFill="1" applyBorder="1">
      <alignment vertical="center"/>
    </xf>
    <xf numFmtId="0" fontId="15" fillId="5" borderId="6" xfId="2" applyFont="1" applyFill="1" applyBorder="1">
      <alignment vertical="center"/>
    </xf>
    <xf numFmtId="0" fontId="15" fillId="5" borderId="39" xfId="2" applyFont="1" applyFill="1" applyBorder="1" applyAlignment="1">
      <alignment vertical="top" wrapText="1"/>
    </xf>
    <xf numFmtId="0" fontId="15" fillId="5" borderId="40" xfId="2" applyFont="1" applyFill="1" applyBorder="1" applyAlignment="1">
      <alignment vertical="top" wrapText="1"/>
    </xf>
    <xf numFmtId="0" fontId="15" fillId="5" borderId="41" xfId="2" applyFont="1" applyFill="1" applyBorder="1" applyAlignment="1">
      <alignment vertical="top" wrapText="1"/>
    </xf>
    <xf numFmtId="0" fontId="8" fillId="0" borderId="32" xfId="2" applyFont="1" applyBorder="1" applyAlignment="1">
      <alignment horizontal="distributed" vertical="center" wrapText="1" indent="1" shrinkToFit="1"/>
    </xf>
    <xf numFmtId="0" fontId="8" fillId="0" borderId="33" xfId="2" applyFont="1" applyBorder="1" applyAlignment="1">
      <alignment horizontal="distributed" vertical="center" indent="1" shrinkToFit="1"/>
    </xf>
    <xf numFmtId="0" fontId="8" fillId="0" borderId="36" xfId="2" applyFont="1" applyBorder="1" applyAlignment="1">
      <alignment horizontal="distributed" vertical="center" indent="1" shrinkToFit="1"/>
    </xf>
    <xf numFmtId="0" fontId="8" fillId="0" borderId="26" xfId="2" applyFont="1" applyBorder="1" applyAlignment="1">
      <alignment horizontal="distributed" vertical="center" indent="1"/>
    </xf>
    <xf numFmtId="0" fontId="8" fillId="0" borderId="7" xfId="2" applyFont="1" applyBorder="1" applyAlignment="1">
      <alignment horizontal="distributed" vertical="center" indent="1"/>
    </xf>
    <xf numFmtId="0" fontId="8" fillId="0" borderId="8" xfId="2" applyFont="1" applyBorder="1" applyAlignment="1">
      <alignment horizontal="distributed" vertical="center" indent="1"/>
    </xf>
    <xf numFmtId="0" fontId="8" fillId="0" borderId="4" xfId="2" applyFont="1" applyBorder="1" applyAlignment="1">
      <alignment horizontal="distributed" vertical="center" indent="1"/>
    </xf>
    <xf numFmtId="0" fontId="8" fillId="0" borderId="5" xfId="2" applyFont="1" applyBorder="1" applyAlignment="1">
      <alignment horizontal="distributed" vertical="center" indent="1"/>
    </xf>
    <xf numFmtId="0" fontId="8" fillId="0" borderId="6" xfId="2" applyFont="1" applyBorder="1" applyAlignment="1">
      <alignment horizontal="distributed" vertical="center" indent="1"/>
    </xf>
    <xf numFmtId="0" fontId="15" fillId="5" borderId="26" xfId="2" applyFont="1" applyFill="1" applyBorder="1" applyAlignment="1">
      <alignment vertical="center" shrinkToFit="1"/>
    </xf>
    <xf numFmtId="0" fontId="15" fillId="5" borderId="7" xfId="2" applyFont="1" applyFill="1" applyBorder="1" applyAlignment="1">
      <alignment vertical="center" shrinkToFit="1"/>
    </xf>
    <xf numFmtId="0" fontId="15" fillId="5" borderId="8" xfId="2" applyFont="1" applyFill="1" applyBorder="1" applyAlignment="1">
      <alignment vertical="center" shrinkToFit="1"/>
    </xf>
    <xf numFmtId="0" fontId="15" fillId="5" borderId="4" xfId="2" applyFont="1" applyFill="1" applyBorder="1" applyAlignment="1">
      <alignment vertical="center" shrinkToFit="1"/>
    </xf>
    <xf numFmtId="0" fontId="15" fillId="5" borderId="5" xfId="2" applyFont="1" applyFill="1" applyBorder="1" applyAlignment="1">
      <alignment vertical="center" shrinkToFit="1"/>
    </xf>
    <xf numFmtId="0" fontId="15" fillId="5" borderId="6" xfId="2" applyFont="1" applyFill="1" applyBorder="1" applyAlignment="1">
      <alignment vertical="center" shrinkToFit="1"/>
    </xf>
    <xf numFmtId="0" fontId="15" fillId="5" borderId="45" xfId="2" applyFont="1" applyFill="1" applyBorder="1" applyAlignment="1">
      <alignment horizontal="left" vertical="center"/>
    </xf>
    <xf numFmtId="0" fontId="15" fillId="5" borderId="46" xfId="2" applyFont="1" applyFill="1" applyBorder="1" applyAlignment="1">
      <alignment horizontal="left" vertical="center"/>
    </xf>
    <xf numFmtId="0" fontId="15" fillId="5" borderId="47" xfId="2" applyFont="1" applyFill="1" applyBorder="1" applyAlignment="1">
      <alignment horizontal="left" vertical="center"/>
    </xf>
    <xf numFmtId="0" fontId="15" fillId="5" borderId="50" xfId="2" quotePrefix="1" applyFont="1" applyFill="1" applyBorder="1" applyAlignment="1">
      <alignment horizontal="left" vertical="center"/>
    </xf>
    <xf numFmtId="0" fontId="15" fillId="5" borderId="51" xfId="2" quotePrefix="1" applyFont="1" applyFill="1" applyBorder="1" applyAlignment="1">
      <alignment horizontal="left" vertical="center"/>
    </xf>
    <xf numFmtId="0" fontId="15" fillId="5" borderId="52" xfId="2" quotePrefix="1" applyFont="1" applyFill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5" borderId="5" xfId="2" applyFont="1" applyFill="1" applyBorder="1" applyAlignment="1">
      <alignment vertical="center" wrapText="1"/>
    </xf>
    <xf numFmtId="0" fontId="8" fillId="5" borderId="5" xfId="2" applyFont="1" applyFill="1" applyBorder="1" applyAlignment="1">
      <alignment horizontal="left" vertical="center"/>
    </xf>
    <xf numFmtId="0" fontId="8" fillId="0" borderId="2" xfId="2" applyFont="1" applyBorder="1" applyAlignment="1">
      <alignment horizontal="distributed" vertical="center" wrapText="1" indent="1"/>
    </xf>
    <xf numFmtId="0" fontId="8" fillId="0" borderId="0" xfId="2" applyFont="1" applyAlignment="1">
      <alignment horizontal="distributed" vertical="center" wrapText="1" indent="1"/>
    </xf>
    <xf numFmtId="0" fontId="8" fillId="0" borderId="3" xfId="2" applyFont="1" applyBorder="1" applyAlignment="1">
      <alignment horizontal="distributed" vertical="center" wrapText="1" indent="1"/>
    </xf>
    <xf numFmtId="176" fontId="13" fillId="5" borderId="26" xfId="2" applyNumberFormat="1" applyFont="1" applyFill="1" applyBorder="1" applyAlignment="1">
      <alignment horizontal="center" vertical="center"/>
    </xf>
    <xf numFmtId="176" fontId="13" fillId="5" borderId="7" xfId="2" applyNumberFormat="1" applyFont="1" applyFill="1" applyBorder="1" applyAlignment="1">
      <alignment horizontal="center" vertical="center"/>
    </xf>
    <xf numFmtId="176" fontId="13" fillId="5" borderId="8" xfId="2" applyNumberFormat="1" applyFont="1" applyFill="1" applyBorder="1" applyAlignment="1">
      <alignment horizontal="center" vertical="center"/>
    </xf>
    <xf numFmtId="0" fontId="13" fillId="5" borderId="7" xfId="2" applyFont="1" applyFill="1" applyBorder="1" applyAlignment="1">
      <alignment horizontal="center" vertical="center"/>
    </xf>
    <xf numFmtId="0" fontId="13" fillId="5" borderId="0" xfId="2" applyFont="1" applyFill="1" applyAlignment="1">
      <alignment horizontal="center" vertical="center"/>
    </xf>
    <xf numFmtId="0" fontId="8" fillId="0" borderId="32" xfId="2" applyFont="1" applyBorder="1" applyAlignment="1">
      <alignment horizontal="distributed" vertical="center" wrapText="1" indent="1"/>
    </xf>
    <xf numFmtId="0" fontId="8" fillId="0" borderId="33" xfId="2" applyFont="1" applyBorder="1" applyAlignment="1">
      <alignment horizontal="distributed" vertical="center" wrapText="1" indent="1"/>
    </xf>
    <xf numFmtId="0" fontId="8" fillId="0" borderId="36" xfId="2" applyFont="1" applyBorder="1" applyAlignment="1">
      <alignment horizontal="distributed" vertical="center" wrapText="1" indent="1"/>
    </xf>
    <xf numFmtId="0" fontId="15" fillId="5" borderId="32" xfId="2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horizontal="center" vertical="center"/>
    </xf>
    <xf numFmtId="49" fontId="15" fillId="5" borderId="32" xfId="2" applyNumberFormat="1" applyFont="1" applyFill="1" applyBorder="1" applyAlignment="1">
      <alignment horizontal="center" vertical="center"/>
    </xf>
    <xf numFmtId="49" fontId="15" fillId="5" borderId="33" xfId="2" applyNumberFormat="1" applyFont="1" applyFill="1" applyBorder="1" applyAlignment="1">
      <alignment horizontal="center" vertical="center"/>
    </xf>
    <xf numFmtId="49" fontId="15" fillId="5" borderId="36" xfId="2" applyNumberFormat="1" applyFont="1" applyFill="1" applyBorder="1" applyAlignment="1">
      <alignment horizontal="center" vertical="center"/>
    </xf>
    <xf numFmtId="0" fontId="15" fillId="5" borderId="32" xfId="2" applyFont="1" applyFill="1" applyBorder="1" applyAlignment="1">
      <alignment horizontal="center" vertical="center" shrinkToFit="1"/>
    </xf>
    <xf numFmtId="0" fontId="15" fillId="5" borderId="33" xfId="2" applyFont="1" applyFill="1" applyBorder="1" applyAlignment="1">
      <alignment horizontal="center" vertical="center" shrinkToFit="1"/>
    </xf>
    <xf numFmtId="0" fontId="15" fillId="5" borderId="36" xfId="2" applyFont="1" applyFill="1" applyBorder="1" applyAlignment="1">
      <alignment horizontal="center" vertical="center" shrinkToFit="1"/>
    </xf>
    <xf numFmtId="0" fontId="8" fillId="0" borderId="53" xfId="2" applyFont="1" applyBorder="1" applyAlignment="1">
      <alignment horizontal="center" vertical="center" wrapText="1" shrinkToFit="1"/>
    </xf>
    <xf numFmtId="0" fontId="8" fillId="0" borderId="53" xfId="2" applyFont="1" applyBorder="1" applyAlignment="1">
      <alignment horizontal="center" vertical="center" shrinkToFit="1"/>
    </xf>
    <xf numFmtId="0" fontId="15" fillId="5" borderId="36" xfId="2" applyFont="1" applyFill="1" applyBorder="1" applyAlignment="1">
      <alignment horizontal="center" vertical="center"/>
    </xf>
    <xf numFmtId="0" fontId="15" fillId="5" borderId="32" xfId="2" applyFont="1" applyFill="1" applyBorder="1" applyAlignment="1">
      <alignment horizontal="left" vertical="center"/>
    </xf>
    <xf numFmtId="0" fontId="15" fillId="5" borderId="33" xfId="2" applyFont="1" applyFill="1" applyBorder="1" applyAlignment="1">
      <alignment horizontal="left" vertical="center"/>
    </xf>
    <xf numFmtId="0" fontId="15" fillId="5" borderId="36" xfId="2" applyFont="1" applyFill="1" applyBorder="1" applyAlignment="1">
      <alignment horizontal="left" vertical="center"/>
    </xf>
    <xf numFmtId="0" fontId="15" fillId="5" borderId="32" xfId="2" applyFont="1" applyFill="1" applyBorder="1">
      <alignment vertical="center"/>
    </xf>
    <xf numFmtId="0" fontId="15" fillId="5" borderId="33" xfId="2" applyFont="1" applyFill="1" applyBorder="1">
      <alignment vertical="center"/>
    </xf>
    <xf numFmtId="0" fontId="15" fillId="5" borderId="36" xfId="2" applyFont="1" applyFill="1" applyBorder="1">
      <alignment vertical="center"/>
    </xf>
    <xf numFmtId="0" fontId="8" fillId="4" borderId="32" xfId="2" applyFont="1" applyFill="1" applyBorder="1" applyAlignment="1">
      <alignment horizontal="distributed" vertical="center" indent="1"/>
    </xf>
    <xf numFmtId="0" fontId="8" fillId="4" borderId="33" xfId="2" applyFont="1" applyFill="1" applyBorder="1" applyAlignment="1">
      <alignment horizontal="distributed" vertical="center" indent="1"/>
    </xf>
    <xf numFmtId="0" fontId="8" fillId="4" borderId="36" xfId="2" applyFont="1" applyFill="1" applyBorder="1" applyAlignment="1">
      <alignment horizontal="distributed" vertical="center" indent="1"/>
    </xf>
    <xf numFmtId="0" fontId="16" fillId="4" borderId="0" xfId="1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8" fillId="4" borderId="32" xfId="1" applyFont="1" applyFill="1" applyBorder="1" applyAlignment="1">
      <alignment horizontal="distributed" vertical="center" indent="1"/>
    </xf>
    <xf numFmtId="0" fontId="8" fillId="4" borderId="33" xfId="1" applyFont="1" applyFill="1" applyBorder="1" applyAlignment="1">
      <alignment horizontal="distributed" vertical="center" indent="1"/>
    </xf>
    <xf numFmtId="178" fontId="15" fillId="5" borderId="32" xfId="2" applyNumberFormat="1" applyFont="1" applyFill="1" applyBorder="1" applyAlignment="1">
      <alignment horizontal="center" vertical="center"/>
    </xf>
    <xf numFmtId="178" fontId="15" fillId="5" borderId="33" xfId="2" applyNumberFormat="1" applyFont="1" applyFill="1" applyBorder="1" applyAlignment="1">
      <alignment horizontal="center" vertical="center"/>
    </xf>
    <xf numFmtId="178" fontId="15" fillId="5" borderId="36" xfId="2" applyNumberFormat="1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5" fillId="5" borderId="45" xfId="2" applyFont="1" applyFill="1" applyBorder="1" applyAlignment="1" applyProtection="1">
      <alignment horizontal="left" vertical="center"/>
      <protection locked="0"/>
    </xf>
    <xf numFmtId="0" fontId="15" fillId="5" borderId="46" xfId="2" applyFont="1" applyFill="1" applyBorder="1" applyAlignment="1" applyProtection="1">
      <alignment horizontal="left" vertical="center"/>
      <protection locked="0"/>
    </xf>
    <xf numFmtId="0" fontId="15" fillId="5" borderId="47" xfId="2" applyFont="1" applyFill="1" applyBorder="1" applyAlignment="1" applyProtection="1">
      <alignment horizontal="left" vertical="center"/>
      <protection locked="0"/>
    </xf>
    <xf numFmtId="0" fontId="15" fillId="5" borderId="39" xfId="2" applyFont="1" applyFill="1" applyBorder="1" applyAlignment="1" applyProtection="1">
      <alignment vertical="top" wrapText="1"/>
      <protection locked="0"/>
    </xf>
    <xf numFmtId="0" fontId="15" fillId="5" borderId="40" xfId="2" applyFont="1" applyFill="1" applyBorder="1" applyAlignment="1" applyProtection="1">
      <alignment vertical="top" wrapText="1"/>
      <protection locked="0"/>
    </xf>
    <xf numFmtId="0" fontId="15" fillId="5" borderId="41" xfId="2" applyFont="1" applyFill="1" applyBorder="1" applyAlignment="1" applyProtection="1">
      <alignment vertical="top" wrapText="1"/>
      <protection locked="0"/>
    </xf>
    <xf numFmtId="0" fontId="15" fillId="5" borderId="32" xfId="2" applyFont="1" applyFill="1" applyBorder="1" applyProtection="1">
      <alignment vertical="center"/>
      <protection locked="0"/>
    </xf>
    <xf numFmtId="0" fontId="15" fillId="5" borderId="33" xfId="2" applyFont="1" applyFill="1" applyBorder="1" applyProtection="1">
      <alignment vertical="center"/>
      <protection locked="0"/>
    </xf>
    <xf numFmtId="0" fontId="15" fillId="5" borderId="36" xfId="2" applyFont="1" applyFill="1" applyBorder="1" applyProtection="1">
      <alignment vertical="center"/>
      <protection locked="0"/>
    </xf>
    <xf numFmtId="49" fontId="15" fillId="5" borderId="32" xfId="2" applyNumberFormat="1" applyFont="1" applyFill="1" applyBorder="1" applyAlignment="1" applyProtection="1">
      <alignment horizontal="center" vertical="center"/>
      <protection locked="0"/>
    </xf>
    <xf numFmtId="49" fontId="15" fillId="5" borderId="33" xfId="2" applyNumberFormat="1" applyFont="1" applyFill="1" applyBorder="1" applyAlignment="1" applyProtection="1">
      <alignment horizontal="center" vertical="center"/>
      <protection locked="0"/>
    </xf>
    <xf numFmtId="49" fontId="15" fillId="5" borderId="36" xfId="2" applyNumberFormat="1" applyFont="1" applyFill="1" applyBorder="1" applyAlignment="1" applyProtection="1">
      <alignment horizontal="center" vertical="center"/>
      <protection locked="0"/>
    </xf>
    <xf numFmtId="0" fontId="15" fillId="5" borderId="32" xfId="2" applyFont="1" applyFill="1" applyBorder="1" applyAlignment="1" applyProtection="1">
      <alignment horizontal="center" vertical="center"/>
      <protection locked="0"/>
    </xf>
    <xf numFmtId="0" fontId="15" fillId="5" borderId="33" xfId="2" applyFont="1" applyFill="1" applyBorder="1" applyAlignment="1" applyProtection="1">
      <alignment horizontal="center" vertical="center"/>
      <protection locked="0"/>
    </xf>
    <xf numFmtId="0" fontId="15" fillId="5" borderId="26" xfId="2" applyFont="1" applyFill="1" applyBorder="1" applyProtection="1">
      <alignment vertical="center"/>
      <protection locked="0"/>
    </xf>
    <xf numFmtId="0" fontId="15" fillId="5" borderId="7" xfId="2" applyFont="1" applyFill="1" applyBorder="1" applyProtection="1">
      <alignment vertical="center"/>
      <protection locked="0"/>
    </xf>
    <xf numFmtId="0" fontId="15" fillId="5" borderId="8" xfId="2" applyFont="1" applyFill="1" applyBorder="1" applyProtection="1">
      <alignment vertical="center"/>
      <protection locked="0"/>
    </xf>
    <xf numFmtId="0" fontId="15" fillId="5" borderId="4" xfId="2" applyFont="1" applyFill="1" applyBorder="1" applyProtection="1">
      <alignment vertical="center"/>
      <protection locked="0"/>
    </xf>
    <xf numFmtId="0" fontId="15" fillId="5" borderId="5" xfId="2" applyFont="1" applyFill="1" applyBorder="1" applyProtection="1">
      <alignment vertical="center"/>
      <protection locked="0"/>
    </xf>
    <xf numFmtId="0" fontId="15" fillId="5" borderId="6" xfId="2" applyFont="1" applyFill="1" applyBorder="1" applyProtection="1">
      <alignment vertical="center"/>
      <protection locked="0"/>
    </xf>
    <xf numFmtId="0" fontId="15" fillId="5" borderId="50" xfId="2" quotePrefix="1" applyFont="1" applyFill="1" applyBorder="1" applyProtection="1">
      <alignment vertical="center"/>
      <protection locked="0"/>
    </xf>
    <xf numFmtId="0" fontId="15" fillId="5" borderId="51" xfId="2" quotePrefix="1" applyFont="1" applyFill="1" applyBorder="1" applyProtection="1">
      <alignment vertical="center"/>
      <protection locked="0"/>
    </xf>
    <xf numFmtId="0" fontId="15" fillId="5" borderId="52" xfId="2" quotePrefix="1" applyFont="1" applyFill="1" applyBorder="1" applyProtection="1">
      <alignment vertical="center"/>
      <protection locked="0"/>
    </xf>
    <xf numFmtId="0" fontId="15" fillId="5" borderId="26" xfId="2" applyFont="1" applyFill="1" applyBorder="1" applyAlignment="1" applyProtection="1">
      <alignment vertical="center" shrinkToFit="1"/>
      <protection locked="0"/>
    </xf>
    <xf numFmtId="0" fontId="15" fillId="5" borderId="7" xfId="2" applyFont="1" applyFill="1" applyBorder="1" applyAlignment="1" applyProtection="1">
      <alignment vertical="center" shrinkToFit="1"/>
      <protection locked="0"/>
    </xf>
    <xf numFmtId="0" fontId="15" fillId="5" borderId="8" xfId="2" applyFont="1" applyFill="1" applyBorder="1" applyAlignment="1" applyProtection="1">
      <alignment vertical="center" shrinkToFit="1"/>
      <protection locked="0"/>
    </xf>
    <xf numFmtId="0" fontId="15" fillId="5" borderId="4" xfId="2" applyFont="1" applyFill="1" applyBorder="1" applyAlignment="1" applyProtection="1">
      <alignment vertical="center" shrinkToFit="1"/>
      <protection locked="0"/>
    </xf>
    <xf numFmtId="0" fontId="15" fillId="5" borderId="5" xfId="2" applyFont="1" applyFill="1" applyBorder="1" applyAlignment="1" applyProtection="1">
      <alignment vertical="center" shrinkToFit="1"/>
      <protection locked="0"/>
    </xf>
    <xf numFmtId="0" fontId="15" fillId="5" borderId="6" xfId="2" applyFont="1" applyFill="1" applyBorder="1" applyAlignment="1" applyProtection="1">
      <alignment vertical="center" shrinkToFit="1"/>
      <protection locked="0"/>
    </xf>
    <xf numFmtId="177" fontId="15" fillId="5" borderId="32" xfId="2" applyNumberFormat="1" applyFont="1" applyFill="1" applyBorder="1" applyAlignment="1" applyProtection="1">
      <alignment horizontal="right" vertical="center"/>
      <protection locked="0"/>
    </xf>
    <xf numFmtId="177" fontId="15" fillId="5" borderId="33" xfId="2" applyNumberFormat="1" applyFont="1" applyFill="1" applyBorder="1" applyAlignment="1" applyProtection="1">
      <alignment horizontal="right" vertical="center"/>
      <protection locked="0"/>
    </xf>
    <xf numFmtId="0" fontId="15" fillId="5" borderId="50" xfId="2" quotePrefix="1" applyFont="1" applyFill="1" applyBorder="1" applyAlignment="1" applyProtection="1">
      <alignment horizontal="left" vertical="center"/>
      <protection locked="0"/>
    </xf>
    <xf numFmtId="0" fontId="15" fillId="5" borderId="51" xfId="2" quotePrefix="1" applyFont="1" applyFill="1" applyBorder="1" applyAlignment="1" applyProtection="1">
      <alignment horizontal="left" vertical="center"/>
      <protection locked="0"/>
    </xf>
    <xf numFmtId="0" fontId="15" fillId="5" borderId="52" xfId="2" quotePrefix="1" applyFont="1" applyFill="1" applyBorder="1" applyAlignment="1" applyProtection="1">
      <alignment horizontal="left" vertical="center"/>
      <protection locked="0"/>
    </xf>
    <xf numFmtId="0" fontId="15" fillId="5" borderId="45" xfId="2" applyFont="1" applyFill="1" applyBorder="1" applyProtection="1">
      <alignment vertical="center"/>
      <protection locked="0"/>
    </xf>
    <xf numFmtId="0" fontId="15" fillId="5" borderId="46" xfId="2" applyFont="1" applyFill="1" applyBorder="1" applyProtection="1">
      <alignment vertical="center"/>
      <protection locked="0"/>
    </xf>
    <xf numFmtId="0" fontId="15" fillId="5" borderId="47" xfId="2" applyFont="1" applyFill="1" applyBorder="1" applyProtection="1">
      <alignment vertical="center"/>
      <protection locked="0"/>
    </xf>
    <xf numFmtId="178" fontId="15" fillId="5" borderId="32" xfId="2" applyNumberFormat="1" applyFont="1" applyFill="1" applyBorder="1" applyAlignment="1" applyProtection="1">
      <alignment horizontal="center" vertical="center"/>
      <protection locked="0"/>
    </xf>
    <xf numFmtId="178" fontId="15" fillId="5" borderId="33" xfId="2" applyNumberFormat="1" applyFont="1" applyFill="1" applyBorder="1" applyAlignment="1" applyProtection="1">
      <alignment horizontal="center" vertical="center"/>
      <protection locked="0"/>
    </xf>
    <xf numFmtId="178" fontId="15" fillId="5" borderId="36" xfId="2" applyNumberFormat="1" applyFont="1" applyFill="1" applyBorder="1" applyAlignment="1" applyProtection="1">
      <alignment horizontal="center" vertical="center"/>
      <protection locked="0"/>
    </xf>
    <xf numFmtId="0" fontId="15" fillId="5" borderId="32" xfId="2" applyFont="1" applyFill="1" applyBorder="1" applyAlignment="1" applyProtection="1">
      <alignment horizontal="left" vertical="center"/>
      <protection locked="0"/>
    </xf>
    <xf numFmtId="0" fontId="15" fillId="5" borderId="33" xfId="2" applyFont="1" applyFill="1" applyBorder="1" applyAlignment="1" applyProtection="1">
      <alignment horizontal="left" vertical="center"/>
      <protection locked="0"/>
    </xf>
    <xf numFmtId="0" fontId="15" fillId="5" borderId="36" xfId="2" applyFont="1" applyFill="1" applyBorder="1" applyAlignment="1" applyProtection="1">
      <alignment horizontal="left" vertical="center"/>
      <protection locked="0"/>
    </xf>
    <xf numFmtId="0" fontId="8" fillId="5" borderId="5" xfId="2" applyFont="1" applyFill="1" applyBorder="1" applyAlignment="1" applyProtection="1">
      <alignment vertical="center" wrapText="1"/>
      <protection locked="0"/>
    </xf>
    <xf numFmtId="0" fontId="8" fillId="5" borderId="5" xfId="2" applyFont="1" applyFill="1" applyBorder="1" applyAlignment="1" applyProtection="1">
      <alignment horizontal="left" vertical="center"/>
      <protection locked="0"/>
    </xf>
    <xf numFmtId="0" fontId="15" fillId="5" borderId="36" xfId="2" applyFont="1" applyFill="1" applyBorder="1" applyAlignment="1" applyProtection="1">
      <alignment horizontal="center" vertical="center"/>
      <protection locked="0"/>
    </xf>
    <xf numFmtId="0" fontId="15" fillId="5" borderId="32" xfId="2" applyFont="1" applyFill="1" applyBorder="1" applyAlignment="1" applyProtection="1">
      <alignment horizontal="center" vertical="center" shrinkToFit="1"/>
      <protection locked="0"/>
    </xf>
    <xf numFmtId="0" fontId="15" fillId="5" borderId="33" xfId="2" applyFont="1" applyFill="1" applyBorder="1" applyAlignment="1" applyProtection="1">
      <alignment horizontal="center" vertical="center" shrinkToFit="1"/>
      <protection locked="0"/>
    </xf>
    <xf numFmtId="0" fontId="15" fillId="5" borderId="36" xfId="2" applyFont="1" applyFill="1" applyBorder="1" applyAlignment="1" applyProtection="1">
      <alignment horizontal="center" vertical="center" shrinkToFit="1"/>
      <protection locked="0"/>
    </xf>
    <xf numFmtId="0" fontId="13" fillId="5" borderId="7" xfId="2" applyFont="1" applyFill="1" applyBorder="1" applyAlignment="1" applyProtection="1">
      <alignment horizontal="center" vertical="center"/>
      <protection locked="0"/>
    </xf>
    <xf numFmtId="0" fontId="13" fillId="5" borderId="0" xfId="2" applyFont="1" applyFill="1" applyAlignment="1" applyProtection="1">
      <alignment horizontal="center" vertical="center"/>
      <protection locked="0"/>
    </xf>
    <xf numFmtId="0" fontId="8" fillId="0" borderId="0" xfId="2" applyFont="1" applyProtection="1">
      <alignment vertical="center"/>
      <protection locked="0"/>
    </xf>
    <xf numFmtId="176" fontId="13" fillId="5" borderId="26" xfId="2" applyNumberFormat="1" applyFont="1" applyFill="1" applyBorder="1" applyAlignment="1" applyProtection="1">
      <alignment horizontal="center" vertical="center"/>
      <protection locked="0"/>
    </xf>
    <xf numFmtId="176" fontId="13" fillId="5" borderId="7" xfId="2" applyNumberFormat="1" applyFont="1" applyFill="1" applyBorder="1" applyAlignment="1" applyProtection="1">
      <alignment horizontal="center" vertical="center"/>
      <protection locked="0"/>
    </xf>
    <xf numFmtId="176" fontId="13" fillId="5" borderId="8" xfId="2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Protection="1">
      <alignment vertical="center"/>
      <protection locked="0"/>
    </xf>
    <xf numFmtId="0" fontId="8" fillId="0" borderId="33" xfId="0" applyFont="1" applyBorder="1" applyProtection="1">
      <alignment vertical="center"/>
      <protection locked="0"/>
    </xf>
    <xf numFmtId="0" fontId="8" fillId="0" borderId="36" xfId="0" applyFont="1" applyBorder="1" applyProtection="1">
      <alignment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3" xfId="2" applyFont="1" applyBorder="1" applyAlignment="1" applyProtection="1">
      <alignment horizontal="center" vertical="center"/>
      <protection locked="0"/>
    </xf>
    <xf numFmtId="0" fontId="8" fillId="0" borderId="36" xfId="2" applyFont="1" applyBorder="1" applyAlignment="1" applyProtection="1">
      <alignment horizontal="center" vertical="center"/>
      <protection locked="0"/>
    </xf>
    <xf numFmtId="176" fontId="8" fillId="0" borderId="32" xfId="0" applyNumberFormat="1" applyFont="1" applyBorder="1" applyAlignment="1" applyProtection="1">
      <alignment horizontal="left" vertical="center"/>
      <protection locked="0"/>
    </xf>
    <xf numFmtId="176" fontId="8" fillId="0" borderId="33" xfId="0" applyNumberFormat="1" applyFont="1" applyBorder="1" applyAlignment="1" applyProtection="1">
      <alignment horizontal="left" vertical="center"/>
      <protection locked="0"/>
    </xf>
    <xf numFmtId="176" fontId="8" fillId="0" borderId="36" xfId="0" applyNumberFormat="1" applyFont="1" applyBorder="1" applyAlignment="1" applyProtection="1">
      <alignment horizontal="left" vertical="center"/>
      <protection locked="0"/>
    </xf>
    <xf numFmtId="0" fontId="12" fillId="0" borderId="10" xfId="2" applyFont="1" applyBorder="1" applyAlignment="1">
      <alignment horizontal="center" vertical="center"/>
    </xf>
    <xf numFmtId="0" fontId="8" fillId="0" borderId="9" xfId="2" applyFont="1" applyBorder="1">
      <alignment vertical="center"/>
    </xf>
    <xf numFmtId="0" fontId="8" fillId="0" borderId="10" xfId="2" applyFont="1" applyBorder="1">
      <alignment vertical="center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23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0" fontId="8" fillId="0" borderId="43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2" borderId="19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/>
    </xf>
    <xf numFmtId="0" fontId="14" fillId="0" borderId="29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15" fillId="0" borderId="5" xfId="2" applyFont="1" applyBorder="1" applyAlignment="1">
      <alignment vertical="center" shrinkToFit="1"/>
    </xf>
    <xf numFmtId="0" fontId="15" fillId="0" borderId="6" xfId="2" applyFont="1" applyBorder="1" applyAlignment="1">
      <alignment vertical="center" shrinkToFit="1"/>
    </xf>
    <xf numFmtId="49" fontId="8" fillId="0" borderId="0" xfId="2" applyNumberFormat="1" applyFont="1" applyAlignment="1">
      <alignment horizontal="left" vertical="center"/>
    </xf>
    <xf numFmtId="0" fontId="15" fillId="0" borderId="33" xfId="2" applyFont="1" applyBorder="1" applyAlignment="1">
      <alignment vertical="center" shrinkToFit="1"/>
    </xf>
    <xf numFmtId="0" fontId="15" fillId="0" borderId="36" xfId="2" applyFont="1" applyBorder="1" applyAlignment="1">
      <alignment vertical="center" shrinkToFit="1"/>
    </xf>
    <xf numFmtId="0" fontId="8" fillId="2" borderId="11" xfId="2" applyFont="1" applyFill="1" applyBorder="1" applyAlignment="1" applyProtection="1">
      <alignment horizontal="center" vertical="center"/>
      <protection locked="0"/>
    </xf>
    <xf numFmtId="0" fontId="8" fillId="2" borderId="12" xfId="2" applyFont="1" applyFill="1" applyBorder="1" applyAlignment="1" applyProtection="1">
      <alignment horizontal="center" vertical="center"/>
      <protection locked="0"/>
    </xf>
    <xf numFmtId="0" fontId="8" fillId="2" borderId="21" xfId="2" applyFont="1" applyFill="1" applyBorder="1" applyAlignment="1" applyProtection="1">
      <alignment horizontal="center" vertical="center"/>
      <protection locked="0"/>
    </xf>
    <xf numFmtId="0" fontId="8" fillId="2" borderId="14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horizontal="center" vertical="center"/>
      <protection locked="0"/>
    </xf>
    <xf numFmtId="0" fontId="8" fillId="2" borderId="22" xfId="2" applyFont="1" applyFill="1" applyBorder="1" applyAlignment="1" applyProtection="1">
      <alignment horizontal="center" vertical="center"/>
      <protection locked="0"/>
    </xf>
    <xf numFmtId="0" fontId="8" fillId="2" borderId="23" xfId="2" applyFont="1" applyFill="1" applyBorder="1" applyAlignment="1" applyProtection="1">
      <alignment horizontal="center" vertical="center"/>
      <protection locked="0"/>
    </xf>
    <xf numFmtId="0" fontId="8" fillId="2" borderId="19" xfId="2" applyFont="1" applyFill="1" applyBorder="1" applyAlignment="1" applyProtection="1">
      <alignment horizontal="center" vertical="center"/>
      <protection locked="0"/>
    </xf>
    <xf numFmtId="0" fontId="8" fillId="2" borderId="24" xfId="2" applyFont="1" applyFill="1" applyBorder="1" applyAlignment="1" applyProtection="1">
      <alignment horizontal="center" vertical="center"/>
      <protection locked="0"/>
    </xf>
    <xf numFmtId="0" fontId="8" fillId="0" borderId="2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8" fillId="0" borderId="2" xfId="2" applyFont="1" applyBorder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29" xfId="2" applyFont="1" applyBorder="1" applyAlignment="1">
      <alignment vertical="top" wrapText="1"/>
    </xf>
    <xf numFmtId="0" fontId="8" fillId="0" borderId="12" xfId="2" applyFont="1" applyBorder="1" applyAlignment="1">
      <alignment vertical="top" wrapText="1"/>
    </xf>
    <xf numFmtId="0" fontId="8" fillId="0" borderId="13" xfId="2" applyFont="1" applyBorder="1" applyAlignment="1">
      <alignment vertical="top" wrapText="1"/>
    </xf>
    <xf numFmtId="0" fontId="8" fillId="0" borderId="2" xfId="2" applyFont="1" applyBorder="1" applyAlignment="1">
      <alignment vertical="top" wrapText="1"/>
    </xf>
    <xf numFmtId="0" fontId="8" fillId="0" borderId="0" xfId="2" applyFont="1" applyAlignment="1">
      <alignment vertical="top" wrapText="1"/>
    </xf>
    <xf numFmtId="0" fontId="8" fillId="0" borderId="3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8" fillId="0" borderId="5" xfId="2" applyFont="1" applyBorder="1" applyAlignment="1">
      <alignment vertical="top" wrapText="1"/>
    </xf>
    <xf numFmtId="0" fontId="8" fillId="0" borderId="6" xfId="2" applyFont="1" applyBorder="1" applyAlignment="1">
      <alignment vertical="top" wrapText="1"/>
    </xf>
    <xf numFmtId="0" fontId="8" fillId="0" borderId="26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shrinkToFit="1"/>
    </xf>
    <xf numFmtId="49" fontId="8" fillId="0" borderId="14" xfId="2" applyNumberFormat="1" applyFont="1" applyBorder="1">
      <alignment vertical="center"/>
    </xf>
    <xf numFmtId="49" fontId="8" fillId="0" borderId="0" xfId="2" applyNumberFormat="1" applyFont="1">
      <alignment vertical="center"/>
    </xf>
    <xf numFmtId="49" fontId="8" fillId="0" borderId="3" xfId="2" applyNumberFormat="1" applyFont="1" applyBorder="1">
      <alignment vertical="center"/>
    </xf>
    <xf numFmtId="0" fontId="8" fillId="0" borderId="11" xfId="2" applyFont="1" applyBorder="1" applyAlignment="1">
      <alignment horizontal="left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8" fillId="0" borderId="0" xfId="2" applyFont="1" applyAlignment="1">
      <alignment vertical="center" shrinkToFit="1"/>
    </xf>
    <xf numFmtId="0" fontId="8" fillId="0" borderId="19" xfId="2" applyFont="1" applyBorder="1">
      <alignment vertical="center"/>
    </xf>
    <xf numFmtId="0" fontId="8" fillId="0" borderId="14" xfId="2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15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14" fillId="0" borderId="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5" fillId="0" borderId="26" xfId="2" applyFont="1" applyBorder="1" applyAlignment="1">
      <alignment vertical="center" shrinkToFit="1"/>
    </xf>
    <xf numFmtId="0" fontId="15" fillId="0" borderId="7" xfId="2" applyFont="1" applyBorder="1" applyAlignment="1">
      <alignment vertical="center" shrinkToFit="1"/>
    </xf>
    <xf numFmtId="0" fontId="15" fillId="0" borderId="8" xfId="2" applyFont="1" applyBorder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8" fillId="0" borderId="34" xfId="2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178" fontId="13" fillId="0" borderId="26" xfId="2" applyNumberFormat="1" applyFont="1" applyBorder="1" applyAlignment="1">
      <alignment horizontal="center" vertical="center"/>
    </xf>
    <xf numFmtId="178" fontId="13" fillId="0" borderId="7" xfId="2" applyNumberFormat="1" applyFont="1" applyBorder="1" applyAlignment="1">
      <alignment horizontal="center" vertical="center"/>
    </xf>
    <xf numFmtId="178" fontId="13" fillId="0" borderId="8" xfId="2" applyNumberFormat="1" applyFont="1" applyBorder="1" applyAlignment="1">
      <alignment horizontal="center" vertical="center"/>
    </xf>
    <xf numFmtId="178" fontId="13" fillId="0" borderId="4" xfId="2" applyNumberFormat="1" applyFont="1" applyBorder="1" applyAlignment="1">
      <alignment horizontal="center" vertical="center"/>
    </xf>
    <xf numFmtId="178" fontId="13" fillId="0" borderId="5" xfId="2" applyNumberFormat="1" applyFont="1" applyBorder="1" applyAlignment="1">
      <alignment horizontal="center" vertical="center"/>
    </xf>
    <xf numFmtId="178" fontId="13" fillId="0" borderId="6" xfId="2" applyNumberFormat="1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176" fontId="8" fillId="0" borderId="10" xfId="2" applyNumberFormat="1" applyFont="1" applyBorder="1" applyAlignment="1">
      <alignment horizontal="center" vertical="center"/>
    </xf>
    <xf numFmtId="176" fontId="8" fillId="0" borderId="25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shrinkToFit="1"/>
    </xf>
    <xf numFmtId="0" fontId="8" fillId="0" borderId="38" xfId="2" applyFont="1" applyBorder="1" applyAlignment="1">
      <alignment horizontal="center" vertical="center" shrinkToFit="1"/>
    </xf>
    <xf numFmtId="0" fontId="8" fillId="0" borderId="17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8" fillId="0" borderId="23" xfId="2" applyFont="1" applyBorder="1">
      <alignment vertical="center"/>
    </xf>
    <xf numFmtId="0" fontId="12" fillId="0" borderId="11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 shrinkToFit="1"/>
    </xf>
    <xf numFmtId="0" fontId="12" fillId="0" borderId="12" xfId="2" applyFont="1" applyBorder="1" applyAlignment="1">
      <alignment horizontal="center" vertical="center" wrapText="1" shrinkToFit="1"/>
    </xf>
    <xf numFmtId="0" fontId="12" fillId="0" borderId="21" xfId="2" applyFont="1" applyBorder="1" applyAlignment="1">
      <alignment horizontal="center" vertical="center" wrapText="1" shrinkToFit="1"/>
    </xf>
    <xf numFmtId="0" fontId="12" fillId="0" borderId="23" xfId="2" applyFont="1" applyBorder="1" applyAlignment="1">
      <alignment horizontal="center" vertical="center" wrapText="1" shrinkToFit="1"/>
    </xf>
    <xf numFmtId="0" fontId="12" fillId="0" borderId="19" xfId="2" applyFont="1" applyBorder="1" applyAlignment="1">
      <alignment horizontal="center" vertical="center" wrapText="1" shrinkToFit="1"/>
    </xf>
    <xf numFmtId="0" fontId="12" fillId="0" borderId="24" xfId="2" applyFont="1" applyBorder="1" applyAlignment="1">
      <alignment horizontal="center" vertical="center" wrapText="1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15" fillId="0" borderId="26" xfId="2" applyFont="1" applyBorder="1">
      <alignment vertical="center"/>
    </xf>
    <xf numFmtId="0" fontId="15" fillId="0" borderId="7" xfId="2" applyFont="1" applyBorder="1">
      <alignment vertical="center"/>
    </xf>
    <xf numFmtId="0" fontId="15" fillId="0" borderId="8" xfId="2" applyFont="1" applyBorder="1">
      <alignment vertical="center"/>
    </xf>
    <xf numFmtId="0" fontId="15" fillId="0" borderId="4" xfId="2" applyFont="1" applyBorder="1">
      <alignment vertical="center"/>
    </xf>
    <xf numFmtId="0" fontId="15" fillId="0" borderId="5" xfId="2" applyFont="1" applyBorder="1">
      <alignment vertical="center"/>
    </xf>
    <xf numFmtId="0" fontId="15" fillId="0" borderId="6" xfId="2" applyFont="1" applyBorder="1">
      <alignment vertical="center"/>
    </xf>
    <xf numFmtId="0" fontId="8" fillId="0" borderId="45" xfId="2" applyFont="1" applyBorder="1">
      <alignment vertical="center"/>
    </xf>
    <xf numFmtId="0" fontId="8" fillId="0" borderId="46" xfId="2" applyFont="1" applyBorder="1">
      <alignment vertical="center"/>
    </xf>
    <xf numFmtId="0" fontId="8" fillId="0" borderId="47" xfId="2" applyFont="1" applyBorder="1">
      <alignment vertical="center"/>
    </xf>
    <xf numFmtId="0" fontId="8" fillId="0" borderId="32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>
      <alignment vertical="center"/>
    </xf>
    <xf numFmtId="0" fontId="8" fillId="0" borderId="6" xfId="2" applyFont="1" applyBorder="1">
      <alignment vertical="center"/>
    </xf>
    <xf numFmtId="0" fontId="8" fillId="0" borderId="9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176" fontId="8" fillId="5" borderId="0" xfId="1" applyNumberFormat="1" applyFont="1" applyFill="1" applyAlignment="1" applyProtection="1">
      <alignment horizontal="right" vertical="center"/>
      <protection locked="0"/>
    </xf>
    <xf numFmtId="0" fontId="20" fillId="0" borderId="0" xfId="1" applyFont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0" fontId="19" fillId="5" borderId="0" xfId="1" applyFont="1" applyFill="1" applyAlignment="1" applyProtection="1">
      <alignment horizontal="center" vertical="center"/>
      <protection locked="0"/>
    </xf>
    <xf numFmtId="0" fontId="10" fillId="0" borderId="0" xfId="2" applyFont="1" applyAlignment="1">
      <alignment vertical="center" shrinkToFit="1"/>
    </xf>
    <xf numFmtId="0" fontId="15" fillId="0" borderId="2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178" fontId="15" fillId="0" borderId="26" xfId="2" applyNumberFormat="1" applyFont="1" applyBorder="1" applyAlignment="1">
      <alignment horizontal="center" vertical="center"/>
    </xf>
    <xf numFmtId="178" fontId="15" fillId="0" borderId="7" xfId="2" applyNumberFormat="1" applyFont="1" applyBorder="1" applyAlignment="1">
      <alignment horizontal="center" vertical="center"/>
    </xf>
    <xf numFmtId="178" fontId="15" fillId="0" borderId="8" xfId="2" applyNumberFormat="1" applyFont="1" applyBorder="1" applyAlignment="1">
      <alignment horizontal="center" vertical="center"/>
    </xf>
    <xf numFmtId="178" fontId="15" fillId="0" borderId="4" xfId="2" applyNumberFormat="1" applyFont="1" applyBorder="1" applyAlignment="1">
      <alignment horizontal="center" vertical="center"/>
    </xf>
    <xf numFmtId="178" fontId="15" fillId="0" borderId="5" xfId="2" applyNumberFormat="1" applyFont="1" applyBorder="1" applyAlignment="1">
      <alignment horizontal="center" vertical="center"/>
    </xf>
    <xf numFmtId="178" fontId="15" fillId="0" borderId="6" xfId="2" applyNumberFormat="1" applyFont="1" applyBorder="1" applyAlignment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8" fillId="5" borderId="19" xfId="2" applyFont="1" applyFill="1" applyBorder="1" applyAlignment="1">
      <alignment horizontal="center"/>
    </xf>
    <xf numFmtId="0" fontId="8" fillId="5" borderId="24" xfId="2" applyFont="1" applyFill="1" applyBorder="1" applyAlignment="1">
      <alignment horizontal="center"/>
    </xf>
    <xf numFmtId="3" fontId="8" fillId="2" borderId="23" xfId="2" applyNumberFormat="1" applyFont="1" applyFill="1" applyBorder="1" applyAlignment="1" applyProtection="1">
      <alignment horizontal="center"/>
      <protection locked="0"/>
    </xf>
    <xf numFmtId="3" fontId="8" fillId="2" borderId="19" xfId="2" applyNumberFormat="1" applyFont="1" applyFill="1" applyBorder="1" applyAlignment="1" applyProtection="1">
      <alignment horizontal="center"/>
      <protection locked="0"/>
    </xf>
    <xf numFmtId="0" fontId="8" fillId="0" borderId="19" xfId="2" applyFont="1" applyBorder="1" applyAlignment="1">
      <alignment horizontal="center"/>
    </xf>
    <xf numFmtId="0" fontId="8" fillId="0" borderId="24" xfId="2" applyFont="1" applyBorder="1" applyAlignment="1">
      <alignment horizontal="center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2" borderId="44" xfId="2" applyFont="1" applyFill="1" applyBorder="1" applyAlignment="1" applyProtection="1">
      <alignment horizontal="center" vertical="center"/>
      <protection locked="0"/>
    </xf>
    <xf numFmtId="0" fontId="8" fillId="2" borderId="28" xfId="2" applyFont="1" applyFill="1" applyBorder="1" applyAlignment="1" applyProtection="1">
      <alignment horizontal="center" vertical="center"/>
      <protection locked="0"/>
    </xf>
    <xf numFmtId="0" fontId="8" fillId="2" borderId="44" xfId="2" applyFont="1" applyFill="1" applyBorder="1" applyAlignment="1" applyProtection="1">
      <alignment horizontal="center"/>
      <protection locked="0"/>
    </xf>
    <xf numFmtId="0" fontId="8" fillId="2" borderId="28" xfId="2" applyFont="1" applyFill="1" applyBorder="1" applyAlignment="1" applyProtection="1">
      <alignment horizontal="center"/>
      <protection locked="0"/>
    </xf>
    <xf numFmtId="0" fontId="8" fillId="5" borderId="11" xfId="2" applyFont="1" applyFill="1" applyBorder="1" applyAlignment="1" applyProtection="1">
      <alignment horizontal="center" vertical="center"/>
      <protection locked="0"/>
    </xf>
    <xf numFmtId="0" fontId="8" fillId="5" borderId="12" xfId="2" applyFont="1" applyFill="1" applyBorder="1" applyAlignment="1" applyProtection="1">
      <alignment horizontal="center" vertical="center"/>
      <protection locked="0"/>
    </xf>
    <xf numFmtId="0" fontId="8" fillId="5" borderId="21" xfId="2" applyFont="1" applyFill="1" applyBorder="1" applyAlignment="1" applyProtection="1">
      <alignment horizontal="center" vertical="center"/>
      <protection locked="0"/>
    </xf>
    <xf numFmtId="0" fontId="8" fillId="5" borderId="14" xfId="2" applyFont="1" applyFill="1" applyBorder="1" applyAlignment="1" applyProtection="1">
      <alignment horizontal="center" vertical="center"/>
      <protection locked="0"/>
    </xf>
    <xf numFmtId="0" fontId="8" fillId="5" borderId="0" xfId="2" applyFont="1" applyFill="1" applyAlignment="1" applyProtection="1">
      <alignment horizontal="center" vertical="center"/>
      <protection locked="0"/>
    </xf>
    <xf numFmtId="0" fontId="8" fillId="5" borderId="22" xfId="2" applyFont="1" applyFill="1" applyBorder="1" applyAlignment="1" applyProtection="1">
      <alignment horizontal="center" vertical="center"/>
      <protection locked="0"/>
    </xf>
    <xf numFmtId="0" fontId="8" fillId="5" borderId="23" xfId="2" applyFont="1" applyFill="1" applyBorder="1" applyAlignment="1" applyProtection="1">
      <alignment horizontal="center" vertical="center"/>
      <protection locked="0"/>
    </xf>
    <xf numFmtId="0" fontId="8" fillId="5" borderId="19" xfId="2" applyFont="1" applyFill="1" applyBorder="1" applyAlignment="1" applyProtection="1">
      <alignment horizontal="center" vertical="center"/>
      <protection locked="0"/>
    </xf>
    <xf numFmtId="0" fontId="8" fillId="5" borderId="24" xfId="2" applyFont="1" applyFill="1" applyBorder="1" applyAlignment="1" applyProtection="1">
      <alignment horizontal="center" vertical="center"/>
      <protection locked="0"/>
    </xf>
    <xf numFmtId="0" fontId="8" fillId="5" borderId="1" xfId="2" applyFont="1" applyFill="1" applyBorder="1" applyAlignment="1" applyProtection="1">
      <alignment horizontal="center" vertical="center"/>
      <protection locked="0"/>
    </xf>
    <xf numFmtId="3" fontId="8" fillId="5" borderId="1" xfId="2" applyNumberFormat="1" applyFont="1" applyFill="1" applyBorder="1" applyAlignment="1" applyProtection="1">
      <alignment horizontal="center" vertical="center"/>
      <protection locked="0"/>
    </xf>
    <xf numFmtId="3" fontId="8" fillId="5" borderId="27" xfId="2" applyNumberFormat="1" applyFont="1" applyFill="1" applyBorder="1" applyAlignment="1" applyProtection="1">
      <alignment horizontal="center" vertical="center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27" xfId="2" applyNumberFormat="1" applyFont="1" applyBorder="1" applyAlignment="1">
      <alignment horizontal="center" vertical="center"/>
    </xf>
    <xf numFmtId="0" fontId="8" fillId="0" borderId="9" xfId="2" applyFont="1" applyBorder="1" applyAlignment="1" applyProtection="1">
      <alignment horizontal="center" vertical="center"/>
      <protection locked="0"/>
    </xf>
    <xf numFmtId="0" fontId="8" fillId="0" borderId="10" xfId="2" applyFont="1" applyBorder="1" applyAlignment="1" applyProtection="1">
      <alignment horizontal="center" vertical="center"/>
      <protection locked="0"/>
    </xf>
    <xf numFmtId="0" fontId="8" fillId="2" borderId="11" xfId="2" applyFont="1" applyFill="1" applyBorder="1" applyAlignment="1" applyProtection="1">
      <alignment horizontal="center"/>
      <protection locked="0"/>
    </xf>
    <xf numFmtId="0" fontId="8" fillId="2" borderId="12" xfId="2" applyFont="1" applyFill="1" applyBorder="1" applyAlignment="1" applyProtection="1">
      <alignment horizontal="center"/>
      <protection locked="0"/>
    </xf>
    <xf numFmtId="0" fontId="8" fillId="2" borderId="21" xfId="2" applyFont="1" applyFill="1" applyBorder="1" applyAlignment="1" applyProtection="1">
      <alignment horizontal="center"/>
      <protection locked="0"/>
    </xf>
    <xf numFmtId="0" fontId="8" fillId="2" borderId="14" xfId="2" applyFont="1" applyFill="1" applyBorder="1" applyAlignment="1" applyProtection="1">
      <alignment horizontal="center"/>
      <protection locked="0"/>
    </xf>
    <xf numFmtId="0" fontId="8" fillId="2" borderId="0" xfId="2" applyFont="1" applyFill="1" applyAlignment="1" applyProtection="1">
      <alignment horizontal="center"/>
      <protection locked="0"/>
    </xf>
    <xf numFmtId="0" fontId="8" fillId="2" borderId="22" xfId="2" applyFont="1" applyFill="1" applyBorder="1" applyAlignment="1" applyProtection="1">
      <alignment horizontal="center"/>
      <protection locked="0"/>
    </xf>
  </cellXfs>
  <cellStyles count="4">
    <cellStyle name="標準" xfId="0" builtinId="0"/>
    <cellStyle name="標準 2" xfId="3" xr:uid="{00000000-0005-0000-0000-000002000000}"/>
    <cellStyle name="標準_リース物件転貸先変更承諾依頼書（案）_ver1" xfId="1" xr:uid="{00000000-0005-0000-0000-000003000000}"/>
    <cellStyle name="標準_保険事故発生報告書(案)_ver2" xfId="2" xr:uid="{00000000-0005-0000-0000-000004000000}"/>
  </cellStyles>
  <dxfs count="4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3" tint="0.59996337778862885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3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3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50.xml><?xml version="1.0" encoding="utf-8"?>
<formControlPr xmlns="http://schemas.microsoft.com/office/spreadsheetml/2009/9/main" objectType="Radio" firstButton="1" fmlaLink="Sheet2!$D$23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fmlaLink="Sheet2!$D$17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25</xdr:row>
          <xdr:rowOff>28564</xdr:rowOff>
        </xdr:from>
        <xdr:to>
          <xdr:col>39</xdr:col>
          <xdr:colOff>19050</xdr:colOff>
          <xdr:row>26</xdr:row>
          <xdr:rowOff>28570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714500" y="5467339"/>
              <a:ext cx="4248150" cy="247656"/>
              <a:chOff x="1714500" y="5410200"/>
              <a:chExt cx="4248150" cy="237657"/>
            </a:xfrm>
          </xdr:grpSpPr>
          <xdr:sp macro="" textlink="">
            <xdr:nvSpPr>
              <xdr:cNvPr id="18433" name="Option Button 1" hidden="1">
                <a:extLst>
                  <a:ext uri="{63B3BB69-23CF-44E3-9099-C40C66FF867C}">
                    <a14:compatExt spid="_x0000_s18433"/>
                  </a:ext>
                  <a:ext uri="{FF2B5EF4-FFF2-40B4-BE49-F238E27FC236}">
                    <a16:creationId xmlns:a16="http://schemas.microsoft.com/office/drawing/2014/main" id="{00000000-0008-0000-0000-000001480000}"/>
                  </a:ext>
                </a:extLst>
              </xdr:cNvPr>
              <xdr:cNvSpPr/>
            </xdr:nvSpPr>
            <xdr:spPr bwMode="auto">
              <a:xfrm>
                <a:off x="1714500" y="541020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34" name="Option Button 2" hidden="1">
                <a:extLst>
                  <a:ext uri="{63B3BB69-23CF-44E3-9099-C40C66FF867C}">
                    <a14:compatExt spid="_x0000_s18434"/>
                  </a:ext>
                  <a:ext uri="{FF2B5EF4-FFF2-40B4-BE49-F238E27FC236}">
                    <a16:creationId xmlns:a16="http://schemas.microsoft.com/office/drawing/2014/main" id="{00000000-0008-0000-0000-000002480000}"/>
                  </a:ext>
                </a:extLst>
              </xdr:cNvPr>
              <xdr:cNvSpPr/>
            </xdr:nvSpPr>
            <xdr:spPr bwMode="auto">
              <a:xfrm>
                <a:off x="3048000" y="541020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35" name="Option Button 3" descr="あ" hidden="1">
                <a:extLst>
                  <a:ext uri="{63B3BB69-23CF-44E3-9099-C40C66FF867C}">
                    <a14:compatExt spid="_x0000_s18435"/>
                  </a:ext>
                  <a:ext uri="{FF2B5EF4-FFF2-40B4-BE49-F238E27FC236}">
                    <a16:creationId xmlns:a16="http://schemas.microsoft.com/office/drawing/2014/main" id="{00000000-0008-0000-0000-000003480000}"/>
                  </a:ext>
                </a:extLst>
              </xdr:cNvPr>
              <xdr:cNvSpPr/>
            </xdr:nvSpPr>
            <xdr:spPr bwMode="auto">
              <a:xfrm>
                <a:off x="4381500" y="541020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36" name="Option Button 4" hidden="1">
                <a:extLst>
                  <a:ext uri="{63B3BB69-23CF-44E3-9099-C40C66FF867C}">
                    <a14:compatExt spid="_x0000_s18436"/>
                  </a:ext>
                  <a:ext uri="{FF2B5EF4-FFF2-40B4-BE49-F238E27FC236}">
                    <a16:creationId xmlns:a16="http://schemas.microsoft.com/office/drawing/2014/main" id="{00000000-0008-0000-0000-000004480000}"/>
                  </a:ext>
                </a:extLst>
              </xdr:cNvPr>
              <xdr:cNvSpPr/>
            </xdr:nvSpPr>
            <xdr:spPr bwMode="auto">
              <a:xfrm>
                <a:off x="5753100" y="5419257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29</xdr:row>
          <xdr:rowOff>104775</xdr:rowOff>
        </xdr:from>
        <xdr:to>
          <xdr:col>13</xdr:col>
          <xdr:colOff>57150</xdr:colOff>
          <xdr:row>29</xdr:row>
          <xdr:rowOff>314325</xdr:rowOff>
        </xdr:to>
        <xdr:sp macro="" textlink="">
          <xdr:nvSpPr>
            <xdr:cNvPr id="18437" name="Option Button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0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29</xdr:row>
          <xdr:rowOff>114300</xdr:rowOff>
        </xdr:from>
        <xdr:to>
          <xdr:col>24</xdr:col>
          <xdr:colOff>95250</xdr:colOff>
          <xdr:row>29</xdr:row>
          <xdr:rowOff>323850</xdr:rowOff>
        </xdr:to>
        <xdr:sp macro="" textlink="">
          <xdr:nvSpPr>
            <xdr:cNvPr id="18438" name="Option Button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0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25</xdr:row>
          <xdr:rowOff>9525</xdr:rowOff>
        </xdr:from>
        <xdr:to>
          <xdr:col>42</xdr:col>
          <xdr:colOff>114300</xdr:colOff>
          <xdr:row>27</xdr:row>
          <xdr:rowOff>9525</xdr:rowOff>
        </xdr:to>
        <xdr:sp macro="" textlink="">
          <xdr:nvSpPr>
            <xdr:cNvPr id="18439" name="Group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0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19050</xdr:rowOff>
        </xdr:from>
        <xdr:to>
          <xdr:col>37</xdr:col>
          <xdr:colOff>66675</xdr:colOff>
          <xdr:row>30</xdr:row>
          <xdr:rowOff>66675</xdr:rowOff>
        </xdr:to>
        <xdr:sp macro="" textlink="">
          <xdr:nvSpPr>
            <xdr:cNvPr id="18440" name="Group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0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37</xdr:row>
          <xdr:rowOff>19050</xdr:rowOff>
        </xdr:from>
        <xdr:to>
          <xdr:col>34</xdr:col>
          <xdr:colOff>104775</xdr:colOff>
          <xdr:row>38</xdr:row>
          <xdr:rowOff>9525</xdr:rowOff>
        </xdr:to>
        <xdr:sp macro="" textlink="">
          <xdr:nvSpPr>
            <xdr:cNvPr id="18442" name="Group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0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0</xdr:rowOff>
        </xdr:from>
        <xdr:to>
          <xdr:col>35</xdr:col>
          <xdr:colOff>9525</xdr:colOff>
          <xdr:row>39</xdr:row>
          <xdr:rowOff>28575</xdr:rowOff>
        </xdr:to>
        <xdr:sp macro="" textlink="">
          <xdr:nvSpPr>
            <xdr:cNvPr id="18443" name="Group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0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41</xdr:row>
          <xdr:rowOff>19050</xdr:rowOff>
        </xdr:from>
        <xdr:to>
          <xdr:col>34</xdr:col>
          <xdr:colOff>76200</xdr:colOff>
          <xdr:row>42</xdr:row>
          <xdr:rowOff>47625</xdr:rowOff>
        </xdr:to>
        <xdr:sp macro="" textlink="">
          <xdr:nvSpPr>
            <xdr:cNvPr id="18444" name="Group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0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19050</xdr:rowOff>
        </xdr:from>
        <xdr:to>
          <xdr:col>34</xdr:col>
          <xdr:colOff>66675</xdr:colOff>
          <xdr:row>49</xdr:row>
          <xdr:rowOff>76200</xdr:rowOff>
        </xdr:to>
        <xdr:sp macro="" textlink="">
          <xdr:nvSpPr>
            <xdr:cNvPr id="18445" name="Group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0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49</xdr:row>
          <xdr:rowOff>28575</xdr:rowOff>
        </xdr:from>
        <xdr:to>
          <xdr:col>34</xdr:col>
          <xdr:colOff>95250</xdr:colOff>
          <xdr:row>50</xdr:row>
          <xdr:rowOff>38100</xdr:rowOff>
        </xdr:to>
        <xdr:sp macro="" textlink="">
          <xdr:nvSpPr>
            <xdr:cNvPr id="18446" name="Group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0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52</xdr:row>
          <xdr:rowOff>19050</xdr:rowOff>
        </xdr:from>
        <xdr:to>
          <xdr:col>34</xdr:col>
          <xdr:colOff>104775</xdr:colOff>
          <xdr:row>53</xdr:row>
          <xdr:rowOff>152400</xdr:rowOff>
        </xdr:to>
        <xdr:sp macro="" textlink="">
          <xdr:nvSpPr>
            <xdr:cNvPr id="18447" name="Group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0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53</xdr:row>
          <xdr:rowOff>19050</xdr:rowOff>
        </xdr:from>
        <xdr:to>
          <xdr:col>34</xdr:col>
          <xdr:colOff>85725</xdr:colOff>
          <xdr:row>54</xdr:row>
          <xdr:rowOff>133350</xdr:rowOff>
        </xdr:to>
        <xdr:sp macro="" textlink="">
          <xdr:nvSpPr>
            <xdr:cNvPr id="18448" name="Group Box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0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61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85725</xdr:colOff>
      <xdr:row>37</xdr:row>
      <xdr:rowOff>38100</xdr:rowOff>
    </xdr:from>
    <xdr:to>
      <xdr:col>20</xdr:col>
      <xdr:colOff>85725</xdr:colOff>
      <xdr:row>37</xdr:row>
      <xdr:rowOff>295275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828925" y="8972550"/>
          <a:ext cx="3048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＋</a:t>
          </a:r>
        </a:p>
      </xdr:txBody>
    </xdr:sp>
    <xdr:clientData/>
  </xdr:twoCellAnchor>
  <xdr:twoCellAnchor>
    <xdr:from>
      <xdr:col>18</xdr:col>
      <xdr:colOff>85725</xdr:colOff>
      <xdr:row>38</xdr:row>
      <xdr:rowOff>38100</xdr:rowOff>
    </xdr:from>
    <xdr:to>
      <xdr:col>20</xdr:col>
      <xdr:colOff>85725</xdr:colOff>
      <xdr:row>38</xdr:row>
      <xdr:rowOff>295275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828925" y="9315450"/>
          <a:ext cx="3048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37</xdr:row>
          <xdr:rowOff>323850</xdr:rowOff>
        </xdr:from>
        <xdr:to>
          <xdr:col>34</xdr:col>
          <xdr:colOff>142875</xdr:colOff>
          <xdr:row>39</xdr:row>
          <xdr:rowOff>0</xdr:rowOff>
        </xdr:to>
        <xdr:sp macro="" textlink="">
          <xdr:nvSpPr>
            <xdr:cNvPr id="18449" name="Group Box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0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36</xdr:row>
          <xdr:rowOff>304800</xdr:rowOff>
        </xdr:from>
        <xdr:to>
          <xdr:col>35</xdr:col>
          <xdr:colOff>9525</xdr:colOff>
          <xdr:row>38</xdr:row>
          <xdr:rowOff>28575</xdr:rowOff>
        </xdr:to>
        <xdr:sp macro="" textlink="">
          <xdr:nvSpPr>
            <xdr:cNvPr id="18450" name="Group Box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0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0</xdr:rowOff>
        </xdr:from>
        <xdr:to>
          <xdr:col>34</xdr:col>
          <xdr:colOff>85725</xdr:colOff>
          <xdr:row>39</xdr:row>
          <xdr:rowOff>9525</xdr:rowOff>
        </xdr:to>
        <xdr:sp macro="" textlink="">
          <xdr:nvSpPr>
            <xdr:cNvPr id="18451" name="Group Box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00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47</xdr:row>
          <xdr:rowOff>228600</xdr:rowOff>
        </xdr:from>
        <xdr:to>
          <xdr:col>34</xdr:col>
          <xdr:colOff>133350</xdr:colOff>
          <xdr:row>49</xdr:row>
          <xdr:rowOff>0</xdr:rowOff>
        </xdr:to>
        <xdr:sp macro="" textlink="">
          <xdr:nvSpPr>
            <xdr:cNvPr id="18452" name="Group Box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0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49</xdr:row>
          <xdr:rowOff>0</xdr:rowOff>
        </xdr:from>
        <xdr:to>
          <xdr:col>34</xdr:col>
          <xdr:colOff>133350</xdr:colOff>
          <xdr:row>50</xdr:row>
          <xdr:rowOff>0</xdr:rowOff>
        </xdr:to>
        <xdr:sp macro="" textlink="">
          <xdr:nvSpPr>
            <xdr:cNvPr id="18453" name="Group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00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52</xdr:row>
          <xdr:rowOff>0</xdr:rowOff>
        </xdr:from>
        <xdr:to>
          <xdr:col>34</xdr:col>
          <xdr:colOff>104775</xdr:colOff>
          <xdr:row>53</xdr:row>
          <xdr:rowOff>57150</xdr:rowOff>
        </xdr:to>
        <xdr:sp macro="" textlink="">
          <xdr:nvSpPr>
            <xdr:cNvPr id="18454" name="Group Box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00000000-0008-0000-0000-00001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37</xdr:row>
          <xdr:rowOff>57150</xdr:rowOff>
        </xdr:from>
        <xdr:to>
          <xdr:col>31</xdr:col>
          <xdr:colOff>38100</xdr:colOff>
          <xdr:row>37</xdr:row>
          <xdr:rowOff>285750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00000000-0008-0000-0000-00001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37</xdr:row>
          <xdr:rowOff>57150</xdr:rowOff>
        </xdr:from>
        <xdr:to>
          <xdr:col>37</xdr:col>
          <xdr:colOff>9525</xdr:colOff>
          <xdr:row>37</xdr:row>
          <xdr:rowOff>285750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00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19050</xdr:rowOff>
        </xdr:from>
        <xdr:to>
          <xdr:col>34</xdr:col>
          <xdr:colOff>104775</xdr:colOff>
          <xdr:row>39</xdr:row>
          <xdr:rowOff>9525</xdr:rowOff>
        </xdr:to>
        <xdr:sp macro="" textlink="">
          <xdr:nvSpPr>
            <xdr:cNvPr id="18457" name="Group Box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0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323850</xdr:rowOff>
        </xdr:from>
        <xdr:to>
          <xdr:col>34</xdr:col>
          <xdr:colOff>142875</xdr:colOff>
          <xdr:row>40</xdr:row>
          <xdr:rowOff>219075</xdr:rowOff>
        </xdr:to>
        <xdr:sp macro="" textlink="">
          <xdr:nvSpPr>
            <xdr:cNvPr id="18458" name="Group Box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0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37</xdr:row>
          <xdr:rowOff>304800</xdr:rowOff>
        </xdr:from>
        <xdr:to>
          <xdr:col>35</xdr:col>
          <xdr:colOff>9525</xdr:colOff>
          <xdr:row>39</xdr:row>
          <xdr:rowOff>0</xdr:rowOff>
        </xdr:to>
        <xdr:sp macro="" textlink="">
          <xdr:nvSpPr>
            <xdr:cNvPr id="18459" name="Group Box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0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38</xdr:row>
          <xdr:rowOff>57150</xdr:rowOff>
        </xdr:from>
        <xdr:to>
          <xdr:col>31</xdr:col>
          <xdr:colOff>38100</xdr:colOff>
          <xdr:row>38</xdr:row>
          <xdr:rowOff>285750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38</xdr:row>
          <xdr:rowOff>57150</xdr:rowOff>
        </xdr:from>
        <xdr:to>
          <xdr:col>37</xdr:col>
          <xdr:colOff>9525</xdr:colOff>
          <xdr:row>38</xdr:row>
          <xdr:rowOff>285750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41</xdr:row>
          <xdr:rowOff>19050</xdr:rowOff>
        </xdr:from>
        <xdr:to>
          <xdr:col>34</xdr:col>
          <xdr:colOff>104775</xdr:colOff>
          <xdr:row>42</xdr:row>
          <xdr:rowOff>9525</xdr:rowOff>
        </xdr:to>
        <xdr:sp macro="" textlink="">
          <xdr:nvSpPr>
            <xdr:cNvPr id="18462" name="Group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41</xdr:row>
          <xdr:rowOff>323850</xdr:rowOff>
        </xdr:from>
        <xdr:to>
          <xdr:col>34</xdr:col>
          <xdr:colOff>142875</xdr:colOff>
          <xdr:row>43</xdr:row>
          <xdr:rowOff>95250</xdr:rowOff>
        </xdr:to>
        <xdr:sp macro="" textlink="">
          <xdr:nvSpPr>
            <xdr:cNvPr id="18463" name="Group Box 31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40</xdr:row>
          <xdr:rowOff>304800</xdr:rowOff>
        </xdr:from>
        <xdr:to>
          <xdr:col>35</xdr:col>
          <xdr:colOff>9525</xdr:colOff>
          <xdr:row>41</xdr:row>
          <xdr:rowOff>333375</xdr:rowOff>
        </xdr:to>
        <xdr:sp macro="" textlink="">
          <xdr:nvSpPr>
            <xdr:cNvPr id="18464" name="Group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41</xdr:row>
          <xdr:rowOff>57150</xdr:rowOff>
        </xdr:from>
        <xdr:to>
          <xdr:col>31</xdr:col>
          <xdr:colOff>38100</xdr:colOff>
          <xdr:row>41</xdr:row>
          <xdr:rowOff>285750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41</xdr:row>
          <xdr:rowOff>57150</xdr:rowOff>
        </xdr:from>
        <xdr:to>
          <xdr:col>36</xdr:col>
          <xdr:colOff>133350</xdr:colOff>
          <xdr:row>41</xdr:row>
          <xdr:rowOff>285750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0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41</xdr:row>
          <xdr:rowOff>304800</xdr:rowOff>
        </xdr:from>
        <xdr:to>
          <xdr:col>35</xdr:col>
          <xdr:colOff>9525</xdr:colOff>
          <xdr:row>43</xdr:row>
          <xdr:rowOff>95250</xdr:rowOff>
        </xdr:to>
        <xdr:sp macro="" textlink="">
          <xdr:nvSpPr>
            <xdr:cNvPr id="18467" name="Group Box 35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0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19050</xdr:rowOff>
        </xdr:from>
        <xdr:to>
          <xdr:col>34</xdr:col>
          <xdr:colOff>104775</xdr:colOff>
          <xdr:row>49</xdr:row>
          <xdr:rowOff>9525</xdr:rowOff>
        </xdr:to>
        <xdr:sp macro="" textlink="">
          <xdr:nvSpPr>
            <xdr:cNvPr id="18468" name="Group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0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323850</xdr:rowOff>
        </xdr:from>
        <xdr:to>
          <xdr:col>34</xdr:col>
          <xdr:colOff>142875</xdr:colOff>
          <xdr:row>50</xdr:row>
          <xdr:rowOff>0</xdr:rowOff>
        </xdr:to>
        <xdr:sp macro="" textlink="">
          <xdr:nvSpPr>
            <xdr:cNvPr id="18469" name="Group Box 37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0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0</xdr:rowOff>
        </xdr:from>
        <xdr:to>
          <xdr:col>35</xdr:col>
          <xdr:colOff>9525</xdr:colOff>
          <xdr:row>49</xdr:row>
          <xdr:rowOff>38100</xdr:rowOff>
        </xdr:to>
        <xdr:sp macro="" textlink="">
          <xdr:nvSpPr>
            <xdr:cNvPr id="18470" name="Group Box 38" hidden="1">
              <a:extLst>
                <a:ext uri="{63B3BB69-23CF-44E3-9099-C40C66FF867C}">
                  <a14:compatExt spid="_x0000_s18470"/>
                </a:ext>
                <a:ext uri="{FF2B5EF4-FFF2-40B4-BE49-F238E27FC236}">
                  <a16:creationId xmlns:a16="http://schemas.microsoft.com/office/drawing/2014/main" id="{00000000-0008-0000-0000-00002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48</xdr:row>
          <xdr:rowOff>57150</xdr:rowOff>
        </xdr:from>
        <xdr:to>
          <xdr:col>31</xdr:col>
          <xdr:colOff>38100</xdr:colOff>
          <xdr:row>48</xdr:row>
          <xdr:rowOff>285750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  <a:ext uri="{FF2B5EF4-FFF2-40B4-BE49-F238E27FC236}">
                  <a16:creationId xmlns:a16="http://schemas.microsoft.com/office/drawing/2014/main" id="{00000000-0008-0000-0000-00002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48</xdr:row>
          <xdr:rowOff>57150</xdr:rowOff>
        </xdr:from>
        <xdr:to>
          <xdr:col>36</xdr:col>
          <xdr:colOff>133350</xdr:colOff>
          <xdr:row>48</xdr:row>
          <xdr:rowOff>285750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  <a:ext uri="{FF2B5EF4-FFF2-40B4-BE49-F238E27FC236}">
                  <a16:creationId xmlns:a16="http://schemas.microsoft.com/office/drawing/2014/main" id="{00000000-0008-0000-0000-00002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304800</xdr:rowOff>
        </xdr:from>
        <xdr:to>
          <xdr:col>35</xdr:col>
          <xdr:colOff>9525</xdr:colOff>
          <xdr:row>50</xdr:row>
          <xdr:rowOff>0</xdr:rowOff>
        </xdr:to>
        <xdr:sp macro="" textlink="">
          <xdr:nvSpPr>
            <xdr:cNvPr id="18473" name="Group Box 41" hidden="1">
              <a:extLst>
                <a:ext uri="{63B3BB69-23CF-44E3-9099-C40C66FF867C}">
                  <a14:compatExt spid="_x0000_s18473"/>
                </a:ext>
                <a:ext uri="{FF2B5EF4-FFF2-40B4-BE49-F238E27FC236}">
                  <a16:creationId xmlns:a16="http://schemas.microsoft.com/office/drawing/2014/main" id="{00000000-0008-0000-0000-00002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49</xdr:row>
          <xdr:rowOff>19050</xdr:rowOff>
        </xdr:from>
        <xdr:to>
          <xdr:col>34</xdr:col>
          <xdr:colOff>104775</xdr:colOff>
          <xdr:row>50</xdr:row>
          <xdr:rowOff>9525</xdr:rowOff>
        </xdr:to>
        <xdr:sp macro="" textlink="">
          <xdr:nvSpPr>
            <xdr:cNvPr id="18474" name="Group Box 42" hidden="1">
              <a:extLst>
                <a:ext uri="{63B3BB69-23CF-44E3-9099-C40C66FF867C}">
                  <a14:compatExt spid="_x0000_s18474"/>
                </a:ext>
                <a:ext uri="{FF2B5EF4-FFF2-40B4-BE49-F238E27FC236}">
                  <a16:creationId xmlns:a16="http://schemas.microsoft.com/office/drawing/2014/main" id="{00000000-0008-0000-0000-00002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49</xdr:row>
          <xdr:rowOff>323850</xdr:rowOff>
        </xdr:from>
        <xdr:to>
          <xdr:col>34</xdr:col>
          <xdr:colOff>142875</xdr:colOff>
          <xdr:row>51</xdr:row>
          <xdr:rowOff>95250</xdr:rowOff>
        </xdr:to>
        <xdr:sp macro="" textlink="">
          <xdr:nvSpPr>
            <xdr:cNvPr id="18475" name="Group Box 43" hidden="1">
              <a:extLst>
                <a:ext uri="{63B3BB69-23CF-44E3-9099-C40C66FF867C}">
                  <a14:compatExt spid="_x0000_s18475"/>
                </a:ext>
                <a:ext uri="{FF2B5EF4-FFF2-40B4-BE49-F238E27FC236}">
                  <a16:creationId xmlns:a16="http://schemas.microsoft.com/office/drawing/2014/main" id="{00000000-0008-0000-0000-00002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48</xdr:row>
          <xdr:rowOff>304800</xdr:rowOff>
        </xdr:from>
        <xdr:to>
          <xdr:col>35</xdr:col>
          <xdr:colOff>9525</xdr:colOff>
          <xdr:row>50</xdr:row>
          <xdr:rowOff>0</xdr:rowOff>
        </xdr:to>
        <xdr:sp macro="" textlink="">
          <xdr:nvSpPr>
            <xdr:cNvPr id="18476" name="Group Box 44" hidden="1">
              <a:extLst>
                <a:ext uri="{63B3BB69-23CF-44E3-9099-C40C66FF867C}">
                  <a14:compatExt spid="_x0000_s18476"/>
                </a:ext>
                <a:ext uri="{FF2B5EF4-FFF2-40B4-BE49-F238E27FC236}">
                  <a16:creationId xmlns:a16="http://schemas.microsoft.com/office/drawing/2014/main" id="{00000000-0008-0000-0000-00002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49</xdr:row>
          <xdr:rowOff>57150</xdr:rowOff>
        </xdr:from>
        <xdr:to>
          <xdr:col>31</xdr:col>
          <xdr:colOff>38100</xdr:colOff>
          <xdr:row>49</xdr:row>
          <xdr:rowOff>285750</xdr:rowOff>
        </xdr:to>
        <xdr:sp macro="" textlink="">
          <xdr:nvSpPr>
            <xdr:cNvPr id="18477" name="Check Box 45" hidden="1">
              <a:extLst>
                <a:ext uri="{63B3BB69-23CF-44E3-9099-C40C66FF867C}">
                  <a14:compatExt spid="_x0000_s18477"/>
                </a:ext>
                <a:ext uri="{FF2B5EF4-FFF2-40B4-BE49-F238E27FC236}">
                  <a16:creationId xmlns:a16="http://schemas.microsoft.com/office/drawing/2014/main" id="{00000000-0008-0000-0000-00002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49</xdr:row>
          <xdr:rowOff>57150</xdr:rowOff>
        </xdr:from>
        <xdr:to>
          <xdr:col>36</xdr:col>
          <xdr:colOff>133350</xdr:colOff>
          <xdr:row>49</xdr:row>
          <xdr:rowOff>285750</xdr:rowOff>
        </xdr:to>
        <xdr:sp macro="" textlink="">
          <xdr:nvSpPr>
            <xdr:cNvPr id="18478" name="Check Box 46" hidden="1">
              <a:extLst>
                <a:ext uri="{63B3BB69-23CF-44E3-9099-C40C66FF867C}">
                  <a14:compatExt spid="_x0000_s18478"/>
                </a:ext>
                <a:ext uri="{FF2B5EF4-FFF2-40B4-BE49-F238E27FC236}">
                  <a16:creationId xmlns:a16="http://schemas.microsoft.com/office/drawing/2014/main" id="{00000000-0008-0000-0000-00002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49</xdr:row>
          <xdr:rowOff>304800</xdr:rowOff>
        </xdr:from>
        <xdr:to>
          <xdr:col>35</xdr:col>
          <xdr:colOff>9525</xdr:colOff>
          <xdr:row>51</xdr:row>
          <xdr:rowOff>95250</xdr:rowOff>
        </xdr:to>
        <xdr:sp macro="" textlink="">
          <xdr:nvSpPr>
            <xdr:cNvPr id="18479" name="Group Box 47" hidden="1">
              <a:extLst>
                <a:ext uri="{63B3BB69-23CF-44E3-9099-C40C66FF867C}">
                  <a14:compatExt spid="_x0000_s18479"/>
                </a:ext>
                <a:ext uri="{FF2B5EF4-FFF2-40B4-BE49-F238E27FC236}">
                  <a16:creationId xmlns:a16="http://schemas.microsoft.com/office/drawing/2014/main" id="{00000000-0008-0000-0000-00002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0</xdr:rowOff>
        </xdr:from>
        <xdr:to>
          <xdr:col>12</xdr:col>
          <xdr:colOff>95250</xdr:colOff>
          <xdr:row>26</xdr:row>
          <xdr:rowOff>228600</xdr:rowOff>
        </xdr:to>
        <xdr:sp macro="" textlink="">
          <xdr:nvSpPr>
            <xdr:cNvPr id="18480" name="Option Button 48" hidden="1">
              <a:extLst>
                <a:ext uri="{63B3BB69-23CF-44E3-9099-C40C66FF867C}">
                  <a14:compatExt spid="_x0000_s18480"/>
                </a:ext>
                <a:ext uri="{FF2B5EF4-FFF2-40B4-BE49-F238E27FC236}">
                  <a16:creationId xmlns:a16="http://schemas.microsoft.com/office/drawing/2014/main" id="{00000000-0008-0000-0000-00003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24</xdr:row>
          <xdr:rowOff>209550</xdr:rowOff>
        </xdr:from>
        <xdr:to>
          <xdr:col>42</xdr:col>
          <xdr:colOff>66675</xdr:colOff>
          <xdr:row>27</xdr:row>
          <xdr:rowOff>9525</xdr:rowOff>
        </xdr:to>
        <xdr:sp macro="" textlink="">
          <xdr:nvSpPr>
            <xdr:cNvPr id="18481" name="Group Box 49" hidden="1">
              <a:extLst>
                <a:ext uri="{63B3BB69-23CF-44E3-9099-C40C66FF867C}">
                  <a14:compatExt spid="_x0000_s18481"/>
                </a:ext>
                <a:ext uri="{FF2B5EF4-FFF2-40B4-BE49-F238E27FC236}">
                  <a16:creationId xmlns:a16="http://schemas.microsoft.com/office/drawing/2014/main" id="{00000000-0008-0000-0000-00003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112</a:t>
              </a:r>
            </a:p>
          </xdr:txBody>
        </xdr:sp>
        <xdr:clientData/>
      </xdr:twoCellAnchor>
    </mc:Choice>
    <mc:Fallback/>
  </mc:AlternateContent>
  <xdr:oneCellAnchor>
    <xdr:from>
      <xdr:col>21</xdr:col>
      <xdr:colOff>76200</xdr:colOff>
      <xdr:row>0</xdr:row>
      <xdr:rowOff>28575</xdr:rowOff>
    </xdr:from>
    <xdr:ext cx="1247775" cy="404213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276600" y="28575"/>
          <a:ext cx="1247775" cy="404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ご記入例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oneCellAnchor>
  <xdr:twoCellAnchor>
    <xdr:from>
      <xdr:col>35</xdr:col>
      <xdr:colOff>0</xdr:colOff>
      <xdr:row>2</xdr:row>
      <xdr:rowOff>0</xdr:rowOff>
    </xdr:from>
    <xdr:to>
      <xdr:col>48</xdr:col>
      <xdr:colOff>142875</xdr:colOff>
      <xdr:row>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5334000" y="304800"/>
          <a:ext cx="2181225" cy="0"/>
        </a:xfrm>
        <a:prstGeom prst="line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152399</xdr:colOff>
      <xdr:row>2</xdr:row>
      <xdr:rowOff>19050</xdr:rowOff>
    </xdr:from>
    <xdr:ext cx="1533525" cy="428625"/>
    <xdr:sp macro="" textlink="">
      <xdr:nvSpPr>
        <xdr:cNvPr id="56" name="AutoShape 1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152399" y="323850"/>
          <a:ext cx="1533525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none" lIns="27432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ご捺印は不要です</a:t>
          </a:r>
        </a:p>
      </xdr:txBody>
    </xdr:sp>
    <xdr:clientData/>
  </xdr:oneCellAnchor>
  <xdr:oneCellAnchor>
    <xdr:from>
      <xdr:col>31</xdr:col>
      <xdr:colOff>0</xdr:colOff>
      <xdr:row>8</xdr:row>
      <xdr:rowOff>48817</xdr:rowOff>
    </xdr:from>
    <xdr:ext cx="1828800" cy="298521"/>
    <xdr:sp macro="" textlink="">
      <xdr:nvSpPr>
        <xdr:cNvPr id="57" name="AutoShape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4724400" y="1439467"/>
          <a:ext cx="1828800" cy="29852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必ずチェックを入れてください</a:t>
          </a:r>
        </a:p>
      </xdr:txBody>
    </xdr:sp>
    <xdr:clientData/>
  </xdr:oneCellAnchor>
  <xdr:oneCellAnchor>
    <xdr:from>
      <xdr:col>11</xdr:col>
      <xdr:colOff>152399</xdr:colOff>
      <xdr:row>20</xdr:row>
      <xdr:rowOff>315517</xdr:rowOff>
    </xdr:from>
    <xdr:ext cx="2524125" cy="298521"/>
    <xdr:sp macro="" textlink="">
      <xdr:nvSpPr>
        <xdr:cNvPr id="58" name="AutoShape 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1828799" y="4201717"/>
          <a:ext cx="2524125" cy="29852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契約書に記載の物件名をご記入ください</a:t>
          </a:r>
        </a:p>
      </xdr:txBody>
    </xdr:sp>
    <xdr:clientData/>
  </xdr:oneCellAnchor>
  <xdr:oneCellAnchor>
    <xdr:from>
      <xdr:col>38</xdr:col>
      <xdr:colOff>38099</xdr:colOff>
      <xdr:row>20</xdr:row>
      <xdr:rowOff>363141</xdr:rowOff>
    </xdr:from>
    <xdr:ext cx="1704975" cy="468781"/>
    <xdr:sp macro="" textlink="">
      <xdr:nvSpPr>
        <xdr:cNvPr id="59" name="AutoShape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5829299" y="4249341"/>
          <a:ext cx="1704975" cy="46878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機械番号・製造番号・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シリアル№をご記入ください</a:t>
          </a:r>
        </a:p>
      </xdr:txBody>
    </xdr:sp>
    <xdr:clientData/>
  </xdr:oneCellAnchor>
  <xdr:oneCellAnchor>
    <xdr:from>
      <xdr:col>21</xdr:col>
      <xdr:colOff>9525</xdr:colOff>
      <xdr:row>23</xdr:row>
      <xdr:rowOff>172642</xdr:rowOff>
    </xdr:from>
    <xdr:ext cx="1981200" cy="298521"/>
    <xdr:sp macro="" textlink="">
      <xdr:nvSpPr>
        <xdr:cNvPr id="60" name="AutoShape 1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3209925" y="5058967"/>
          <a:ext cx="1981200" cy="29852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事故発生場所をご記入ください</a:t>
          </a:r>
        </a:p>
      </xdr:txBody>
    </xdr:sp>
    <xdr:clientData/>
  </xdr:oneCellAnchor>
  <xdr:twoCellAnchor>
    <xdr:from>
      <xdr:col>1</xdr:col>
      <xdr:colOff>133350</xdr:colOff>
      <xdr:row>25</xdr:row>
      <xdr:rowOff>219075</xdr:rowOff>
    </xdr:from>
    <xdr:to>
      <xdr:col>9</xdr:col>
      <xdr:colOff>28575</xdr:colOff>
      <xdr:row>26</xdr:row>
      <xdr:rowOff>152400</xdr:rowOff>
    </xdr:to>
    <xdr:sp macro="" textlink="">
      <xdr:nvSpPr>
        <xdr:cNvPr id="61" name="角丸四角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85750" y="5600700"/>
          <a:ext cx="1114425" cy="180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40</xdr:col>
      <xdr:colOff>133350</xdr:colOff>
      <xdr:row>28</xdr:row>
      <xdr:rowOff>125016</xdr:rowOff>
    </xdr:from>
    <xdr:ext cx="1019175" cy="468781"/>
    <xdr:sp macro="" textlink="">
      <xdr:nvSpPr>
        <xdr:cNvPr id="62" name="AutoShape 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6229350" y="6249591"/>
          <a:ext cx="1019175" cy="46878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具体的に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ご記入ください</a:t>
          </a:r>
        </a:p>
      </xdr:txBody>
    </xdr:sp>
    <xdr:clientData/>
  </xdr:oneCellAnchor>
  <xdr:twoCellAnchor>
    <xdr:from>
      <xdr:col>2</xdr:col>
      <xdr:colOff>0</xdr:colOff>
      <xdr:row>29</xdr:row>
      <xdr:rowOff>190500</xdr:rowOff>
    </xdr:from>
    <xdr:to>
      <xdr:col>9</xdr:col>
      <xdr:colOff>47625</xdr:colOff>
      <xdr:row>29</xdr:row>
      <xdr:rowOff>371475</xdr:rowOff>
    </xdr:to>
    <xdr:sp macro="" textlink="">
      <xdr:nvSpPr>
        <xdr:cNvPr id="63" name="角丸四角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04800" y="6972300"/>
          <a:ext cx="1114425" cy="180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25</xdr:row>
      <xdr:rowOff>9525</xdr:rowOff>
    </xdr:from>
    <xdr:to>
      <xdr:col>42</xdr:col>
      <xdr:colOff>65313</xdr:colOff>
      <xdr:row>25</xdr:row>
      <xdr:rowOff>247309</xdr:rowOff>
    </xdr:to>
    <xdr:sp macro="" textlink="">
      <xdr:nvSpPr>
        <xdr:cNvPr id="64" name="角丸四角形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2895600" y="5391150"/>
          <a:ext cx="3627663" cy="23778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123825</xdr:colOff>
      <xdr:row>26</xdr:row>
      <xdr:rowOff>9525</xdr:rowOff>
    </xdr:from>
    <xdr:to>
      <xdr:col>20</xdr:col>
      <xdr:colOff>136072</xdr:colOff>
      <xdr:row>41</xdr:row>
      <xdr:rowOff>9525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 flipH="1">
          <a:off x="3171825" y="5638800"/>
          <a:ext cx="12247" cy="446722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56934</xdr:colOff>
      <xdr:row>35</xdr:row>
      <xdr:rowOff>77392</xdr:rowOff>
    </xdr:from>
    <xdr:ext cx="3924515" cy="298521"/>
    <xdr:sp macro="" textlink="">
      <xdr:nvSpPr>
        <xdr:cNvPr id="66" name="AutoShape 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3257334" y="8449867"/>
          <a:ext cx="3924515" cy="29852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事故原因によって必要となる書類が異なりますので注意願います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7</xdr:row>
          <xdr:rowOff>47625</xdr:rowOff>
        </xdr:from>
        <xdr:to>
          <xdr:col>30</xdr:col>
          <xdr:colOff>66675</xdr:colOff>
          <xdr:row>7</xdr:row>
          <xdr:rowOff>200025</xdr:rowOff>
        </xdr:to>
        <xdr:sp macro="" textlink="">
          <xdr:nvSpPr>
            <xdr:cNvPr id="18486" name="Option Button 54" hidden="1">
              <a:extLst>
                <a:ext uri="{63B3BB69-23CF-44E3-9099-C40C66FF867C}">
                  <a14:compatExt spid="_x0000_s18486"/>
                </a:ext>
                <a:ext uri="{FF2B5EF4-FFF2-40B4-BE49-F238E27FC236}">
                  <a16:creationId xmlns:a16="http://schemas.microsoft.com/office/drawing/2014/main" id="{00000000-0008-0000-0000-00003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95250</xdr:rowOff>
        </xdr:from>
        <xdr:to>
          <xdr:col>13</xdr:col>
          <xdr:colOff>9525</xdr:colOff>
          <xdr:row>29</xdr:row>
          <xdr:rowOff>304800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29</xdr:row>
          <xdr:rowOff>95250</xdr:rowOff>
        </xdr:from>
        <xdr:to>
          <xdr:col>24</xdr:col>
          <xdr:colOff>19050</xdr:colOff>
          <xdr:row>29</xdr:row>
          <xdr:rowOff>304800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238125</xdr:rowOff>
        </xdr:from>
        <xdr:to>
          <xdr:col>41</xdr:col>
          <xdr:colOff>180975</xdr:colOff>
          <xdr:row>27</xdr:row>
          <xdr:rowOff>0</xdr:rowOff>
        </xdr:to>
        <xdr:sp macro="" textlink="">
          <xdr:nvSpPr>
            <xdr:cNvPr id="2086" name="Group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29</xdr:row>
          <xdr:rowOff>0</xdr:rowOff>
        </xdr:from>
        <xdr:to>
          <xdr:col>36</xdr:col>
          <xdr:colOff>95250</xdr:colOff>
          <xdr:row>30</xdr:row>
          <xdr:rowOff>57150</xdr:rowOff>
        </xdr:to>
        <xdr:sp macro="" textlink="">
          <xdr:nvSpPr>
            <xdr:cNvPr id="2087" name="Group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6</xdr:row>
          <xdr:rowOff>171450</xdr:rowOff>
        </xdr:from>
        <xdr:to>
          <xdr:col>30</xdr:col>
          <xdr:colOff>19050</xdr:colOff>
          <xdr:row>7</xdr:row>
          <xdr:rowOff>190500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37</xdr:row>
          <xdr:rowOff>9525</xdr:rowOff>
        </xdr:from>
        <xdr:to>
          <xdr:col>33</xdr:col>
          <xdr:colOff>142875</xdr:colOff>
          <xdr:row>37</xdr:row>
          <xdr:rowOff>333375</xdr:rowOff>
        </xdr:to>
        <xdr:sp macro="" textlink="">
          <xdr:nvSpPr>
            <xdr:cNvPr id="2093" name="Group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37</xdr:row>
          <xdr:rowOff>323850</xdr:rowOff>
        </xdr:from>
        <xdr:to>
          <xdr:col>34</xdr:col>
          <xdr:colOff>47625</xdr:colOff>
          <xdr:row>39</xdr:row>
          <xdr:rowOff>9525</xdr:rowOff>
        </xdr:to>
        <xdr:sp macro="" textlink="">
          <xdr:nvSpPr>
            <xdr:cNvPr id="2094" name="Group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41</xdr:row>
          <xdr:rowOff>0</xdr:rowOff>
        </xdr:from>
        <xdr:to>
          <xdr:col>33</xdr:col>
          <xdr:colOff>114300</xdr:colOff>
          <xdr:row>42</xdr:row>
          <xdr:rowOff>28575</xdr:rowOff>
        </xdr:to>
        <xdr:sp macro="" textlink="">
          <xdr:nvSpPr>
            <xdr:cNvPr id="2105" name="Group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0</xdr:rowOff>
        </xdr:from>
        <xdr:to>
          <xdr:col>33</xdr:col>
          <xdr:colOff>104775</xdr:colOff>
          <xdr:row>49</xdr:row>
          <xdr:rowOff>57150</xdr:rowOff>
        </xdr:to>
        <xdr:sp macro="" textlink="">
          <xdr:nvSpPr>
            <xdr:cNvPr id="2106" name="Group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49</xdr:row>
          <xdr:rowOff>9525</xdr:rowOff>
        </xdr:from>
        <xdr:to>
          <xdr:col>33</xdr:col>
          <xdr:colOff>133350</xdr:colOff>
          <xdr:row>50</xdr:row>
          <xdr:rowOff>19050</xdr:rowOff>
        </xdr:to>
        <xdr:sp macro="" textlink="">
          <xdr:nvSpPr>
            <xdr:cNvPr id="2107" name="Group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52</xdr:row>
          <xdr:rowOff>0</xdr:rowOff>
        </xdr:from>
        <xdr:to>
          <xdr:col>33</xdr:col>
          <xdr:colOff>142875</xdr:colOff>
          <xdr:row>53</xdr:row>
          <xdr:rowOff>133350</xdr:rowOff>
        </xdr:to>
        <xdr:sp macro="" textlink="">
          <xdr:nvSpPr>
            <xdr:cNvPr id="2108" name="Group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53</xdr:row>
          <xdr:rowOff>0</xdr:rowOff>
        </xdr:from>
        <xdr:to>
          <xdr:col>33</xdr:col>
          <xdr:colOff>123825</xdr:colOff>
          <xdr:row>54</xdr:row>
          <xdr:rowOff>114300</xdr:rowOff>
        </xdr:to>
        <xdr:sp macro="" textlink="">
          <xdr:nvSpPr>
            <xdr:cNvPr id="2109" name="Group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61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85725</xdr:colOff>
      <xdr:row>37</xdr:row>
      <xdr:rowOff>38100</xdr:rowOff>
    </xdr:from>
    <xdr:to>
      <xdr:col>20</xdr:col>
      <xdr:colOff>85725</xdr:colOff>
      <xdr:row>37</xdr:row>
      <xdr:rowOff>295275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28925" y="8972550"/>
          <a:ext cx="3048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＋</a:t>
          </a:r>
        </a:p>
      </xdr:txBody>
    </xdr:sp>
    <xdr:clientData/>
  </xdr:twoCellAnchor>
  <xdr:twoCellAnchor>
    <xdr:from>
      <xdr:col>18</xdr:col>
      <xdr:colOff>85725</xdr:colOff>
      <xdr:row>38</xdr:row>
      <xdr:rowOff>38100</xdr:rowOff>
    </xdr:from>
    <xdr:to>
      <xdr:col>20</xdr:col>
      <xdr:colOff>85725</xdr:colOff>
      <xdr:row>38</xdr:row>
      <xdr:rowOff>295275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828925" y="9315450"/>
          <a:ext cx="3048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37</xdr:row>
          <xdr:rowOff>314325</xdr:rowOff>
        </xdr:from>
        <xdr:to>
          <xdr:col>34</xdr:col>
          <xdr:colOff>28575</xdr:colOff>
          <xdr:row>38</xdr:row>
          <xdr:rowOff>323850</xdr:rowOff>
        </xdr:to>
        <xdr:sp macro="" textlink="">
          <xdr:nvSpPr>
            <xdr:cNvPr id="2115" name="Group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36</xdr:row>
          <xdr:rowOff>285750</xdr:rowOff>
        </xdr:from>
        <xdr:to>
          <xdr:col>34</xdr:col>
          <xdr:colOff>47625</xdr:colOff>
          <xdr:row>38</xdr:row>
          <xdr:rowOff>9525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37</xdr:row>
          <xdr:rowOff>323850</xdr:rowOff>
        </xdr:from>
        <xdr:to>
          <xdr:col>33</xdr:col>
          <xdr:colOff>123825</xdr:colOff>
          <xdr:row>38</xdr:row>
          <xdr:rowOff>333375</xdr:rowOff>
        </xdr:to>
        <xdr:sp macro="" textlink="">
          <xdr:nvSpPr>
            <xdr:cNvPr id="2127" name="Group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47</xdr:row>
          <xdr:rowOff>209550</xdr:rowOff>
        </xdr:from>
        <xdr:to>
          <xdr:col>34</xdr:col>
          <xdr:colOff>19050</xdr:colOff>
          <xdr:row>48</xdr:row>
          <xdr:rowOff>323850</xdr:rowOff>
        </xdr:to>
        <xdr:sp macro="" textlink="">
          <xdr:nvSpPr>
            <xdr:cNvPr id="2129" name="Group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323850</xdr:rowOff>
        </xdr:from>
        <xdr:to>
          <xdr:col>34</xdr:col>
          <xdr:colOff>19050</xdr:colOff>
          <xdr:row>49</xdr:row>
          <xdr:rowOff>323850</xdr:rowOff>
        </xdr:to>
        <xdr:sp macro="" textlink="">
          <xdr:nvSpPr>
            <xdr:cNvPr id="2131" name="Group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51</xdr:row>
          <xdr:rowOff>228600</xdr:rowOff>
        </xdr:from>
        <xdr:to>
          <xdr:col>33</xdr:col>
          <xdr:colOff>142875</xdr:colOff>
          <xdr:row>53</xdr:row>
          <xdr:rowOff>38100</xdr:rowOff>
        </xdr:to>
        <xdr:sp macro="" textlink="">
          <xdr:nvSpPr>
            <xdr:cNvPr id="2133" name="Group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37</xdr:row>
          <xdr:rowOff>57150</xdr:rowOff>
        </xdr:from>
        <xdr:to>
          <xdr:col>31</xdr:col>
          <xdr:colOff>9525</xdr:colOff>
          <xdr:row>37</xdr:row>
          <xdr:rowOff>285750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123825</xdr:colOff>
          <xdr:row>37</xdr:row>
          <xdr:rowOff>19050</xdr:rowOff>
        </xdr:from>
        <xdr:to>
          <xdr:col>37</xdr:col>
          <xdr:colOff>66675</xdr:colOff>
          <xdr:row>37</xdr:row>
          <xdr:rowOff>304800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38</xdr:row>
          <xdr:rowOff>0</xdr:rowOff>
        </xdr:from>
        <xdr:to>
          <xdr:col>33</xdr:col>
          <xdr:colOff>142875</xdr:colOff>
          <xdr:row>38</xdr:row>
          <xdr:rowOff>333375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38</xdr:row>
          <xdr:rowOff>304800</xdr:rowOff>
        </xdr:from>
        <xdr:to>
          <xdr:col>34</xdr:col>
          <xdr:colOff>28575</xdr:colOff>
          <xdr:row>40</xdr:row>
          <xdr:rowOff>200025</xdr:rowOff>
        </xdr:to>
        <xdr:sp macro="" textlink="">
          <xdr:nvSpPr>
            <xdr:cNvPr id="2137" name="Group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37</xdr:row>
          <xdr:rowOff>295275</xdr:rowOff>
        </xdr:from>
        <xdr:to>
          <xdr:col>34</xdr:col>
          <xdr:colOff>47625</xdr:colOff>
          <xdr:row>38</xdr:row>
          <xdr:rowOff>323850</xdr:rowOff>
        </xdr:to>
        <xdr:sp macro="" textlink="">
          <xdr:nvSpPr>
            <xdr:cNvPr id="2138" name="Group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38</xdr:row>
          <xdr:rowOff>38100</xdr:rowOff>
        </xdr:from>
        <xdr:to>
          <xdr:col>30</xdr:col>
          <xdr:colOff>133350</xdr:colOff>
          <xdr:row>38</xdr:row>
          <xdr:rowOff>295275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123825</xdr:colOff>
          <xdr:row>38</xdr:row>
          <xdr:rowOff>47625</xdr:rowOff>
        </xdr:from>
        <xdr:to>
          <xdr:col>37</xdr:col>
          <xdr:colOff>47625</xdr:colOff>
          <xdr:row>38</xdr:row>
          <xdr:rowOff>295275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41</xdr:row>
          <xdr:rowOff>0</xdr:rowOff>
        </xdr:from>
        <xdr:to>
          <xdr:col>33</xdr:col>
          <xdr:colOff>142875</xdr:colOff>
          <xdr:row>41</xdr:row>
          <xdr:rowOff>333375</xdr:rowOff>
        </xdr:to>
        <xdr:sp macro="" textlink="">
          <xdr:nvSpPr>
            <xdr:cNvPr id="2141" name="Group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41</xdr:row>
          <xdr:rowOff>304800</xdr:rowOff>
        </xdr:from>
        <xdr:to>
          <xdr:col>34</xdr:col>
          <xdr:colOff>28575</xdr:colOff>
          <xdr:row>43</xdr:row>
          <xdr:rowOff>76200</xdr:rowOff>
        </xdr:to>
        <xdr:sp macro="" textlink="">
          <xdr:nvSpPr>
            <xdr:cNvPr id="2142" name="Group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40</xdr:row>
          <xdr:rowOff>285750</xdr:rowOff>
        </xdr:from>
        <xdr:to>
          <xdr:col>34</xdr:col>
          <xdr:colOff>47625</xdr:colOff>
          <xdr:row>41</xdr:row>
          <xdr:rowOff>314325</xdr:rowOff>
        </xdr:to>
        <xdr:sp macro="" textlink="">
          <xdr:nvSpPr>
            <xdr:cNvPr id="2143" name="Group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41</xdr:row>
          <xdr:rowOff>47625</xdr:rowOff>
        </xdr:from>
        <xdr:to>
          <xdr:col>31</xdr:col>
          <xdr:colOff>0</xdr:colOff>
          <xdr:row>41</xdr:row>
          <xdr:rowOff>295275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41</xdr:row>
          <xdr:rowOff>38100</xdr:rowOff>
        </xdr:from>
        <xdr:to>
          <xdr:col>37</xdr:col>
          <xdr:colOff>19050</xdr:colOff>
          <xdr:row>41</xdr:row>
          <xdr:rowOff>295275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41</xdr:row>
          <xdr:rowOff>285750</xdr:rowOff>
        </xdr:from>
        <xdr:to>
          <xdr:col>34</xdr:col>
          <xdr:colOff>47625</xdr:colOff>
          <xdr:row>43</xdr:row>
          <xdr:rowOff>76200</xdr:rowOff>
        </xdr:to>
        <xdr:sp macro="" textlink="">
          <xdr:nvSpPr>
            <xdr:cNvPr id="2146" name="Group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0</xdr:rowOff>
        </xdr:from>
        <xdr:to>
          <xdr:col>33</xdr:col>
          <xdr:colOff>142875</xdr:colOff>
          <xdr:row>48</xdr:row>
          <xdr:rowOff>333375</xdr:rowOff>
        </xdr:to>
        <xdr:sp macro="" textlink="">
          <xdr:nvSpPr>
            <xdr:cNvPr id="2147" name="Group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304800</xdr:rowOff>
        </xdr:from>
        <xdr:to>
          <xdr:col>34</xdr:col>
          <xdr:colOff>28575</xdr:colOff>
          <xdr:row>49</xdr:row>
          <xdr:rowOff>323850</xdr:rowOff>
        </xdr:to>
        <xdr:sp macro="" textlink="">
          <xdr:nvSpPr>
            <xdr:cNvPr id="2148" name="Group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47</xdr:row>
          <xdr:rowOff>228600</xdr:rowOff>
        </xdr:from>
        <xdr:to>
          <xdr:col>34</xdr:col>
          <xdr:colOff>47625</xdr:colOff>
          <xdr:row>49</xdr:row>
          <xdr:rowOff>19050</xdr:rowOff>
        </xdr:to>
        <xdr:sp macro="" textlink="">
          <xdr:nvSpPr>
            <xdr:cNvPr id="2149" name="Group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48</xdr:row>
          <xdr:rowOff>38100</xdr:rowOff>
        </xdr:from>
        <xdr:to>
          <xdr:col>31</xdr:col>
          <xdr:colOff>28575</xdr:colOff>
          <xdr:row>48</xdr:row>
          <xdr:rowOff>333375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142875</xdr:colOff>
          <xdr:row>48</xdr:row>
          <xdr:rowOff>38100</xdr:rowOff>
        </xdr:from>
        <xdr:to>
          <xdr:col>37</xdr:col>
          <xdr:colOff>66675</xdr:colOff>
          <xdr:row>48</xdr:row>
          <xdr:rowOff>276225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285750</xdr:rowOff>
        </xdr:from>
        <xdr:to>
          <xdr:col>34</xdr:col>
          <xdr:colOff>47625</xdr:colOff>
          <xdr:row>49</xdr:row>
          <xdr:rowOff>323850</xdr:rowOff>
        </xdr:to>
        <xdr:sp macro="" textlink="">
          <xdr:nvSpPr>
            <xdr:cNvPr id="2152" name="Group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49</xdr:row>
          <xdr:rowOff>0</xdr:rowOff>
        </xdr:from>
        <xdr:to>
          <xdr:col>33</xdr:col>
          <xdr:colOff>142875</xdr:colOff>
          <xdr:row>49</xdr:row>
          <xdr:rowOff>333375</xdr:rowOff>
        </xdr:to>
        <xdr:sp macro="" textlink="">
          <xdr:nvSpPr>
            <xdr:cNvPr id="2153" name="Group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49</xdr:row>
          <xdr:rowOff>304800</xdr:rowOff>
        </xdr:from>
        <xdr:to>
          <xdr:col>34</xdr:col>
          <xdr:colOff>28575</xdr:colOff>
          <xdr:row>51</xdr:row>
          <xdr:rowOff>76200</xdr:rowOff>
        </xdr:to>
        <xdr:sp macro="" textlink="">
          <xdr:nvSpPr>
            <xdr:cNvPr id="2154" name="Group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48</xdr:row>
          <xdr:rowOff>285750</xdr:rowOff>
        </xdr:from>
        <xdr:to>
          <xdr:col>34</xdr:col>
          <xdr:colOff>47625</xdr:colOff>
          <xdr:row>49</xdr:row>
          <xdr:rowOff>323850</xdr:rowOff>
        </xdr:to>
        <xdr:sp macro="" textlink="">
          <xdr:nvSpPr>
            <xdr:cNvPr id="2155" name="Group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49</xdr:row>
          <xdr:rowOff>38100</xdr:rowOff>
        </xdr:from>
        <xdr:to>
          <xdr:col>31</xdr:col>
          <xdr:colOff>9525</xdr:colOff>
          <xdr:row>49</xdr:row>
          <xdr:rowOff>304800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142875</xdr:colOff>
          <xdr:row>49</xdr:row>
          <xdr:rowOff>28575</xdr:rowOff>
        </xdr:from>
        <xdr:to>
          <xdr:col>37</xdr:col>
          <xdr:colOff>85725</xdr:colOff>
          <xdr:row>49</xdr:row>
          <xdr:rowOff>285750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49</xdr:row>
          <xdr:rowOff>285750</xdr:rowOff>
        </xdr:from>
        <xdr:to>
          <xdr:col>34</xdr:col>
          <xdr:colOff>47625</xdr:colOff>
          <xdr:row>51</xdr:row>
          <xdr:rowOff>76200</xdr:rowOff>
        </xdr:to>
        <xdr:sp macro="" textlink="">
          <xdr:nvSpPr>
            <xdr:cNvPr id="2158" name="Group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</xdr:row>
          <xdr:rowOff>190500</xdr:rowOff>
        </xdr:from>
        <xdr:to>
          <xdr:col>41</xdr:col>
          <xdr:colOff>133350</xdr:colOff>
          <xdr:row>27</xdr:row>
          <xdr:rowOff>0</xdr:rowOff>
        </xdr:to>
        <xdr:sp macro="" textlink="">
          <xdr:nvSpPr>
            <xdr:cNvPr id="2160" name="Group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25</xdr:row>
          <xdr:rowOff>28575</xdr:rowOff>
        </xdr:from>
        <xdr:to>
          <xdr:col>12</xdr:col>
          <xdr:colOff>133350</xdr:colOff>
          <xdr:row>25</xdr:row>
          <xdr:rowOff>238125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25</xdr:row>
          <xdr:rowOff>28575</xdr:rowOff>
        </xdr:from>
        <xdr:to>
          <xdr:col>21</xdr:col>
          <xdr:colOff>19050</xdr:colOff>
          <xdr:row>25</xdr:row>
          <xdr:rowOff>238125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25</xdr:row>
          <xdr:rowOff>28575</xdr:rowOff>
        </xdr:from>
        <xdr:to>
          <xdr:col>30</xdr:col>
          <xdr:colOff>28575</xdr:colOff>
          <xdr:row>25</xdr:row>
          <xdr:rowOff>238125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25</xdr:row>
          <xdr:rowOff>38100</xdr:rowOff>
        </xdr:from>
        <xdr:to>
          <xdr:col>38</xdr:col>
          <xdr:colOff>114300</xdr:colOff>
          <xdr:row>26</xdr:row>
          <xdr:rowOff>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25</xdr:row>
          <xdr:rowOff>238125</xdr:rowOff>
        </xdr:from>
        <xdr:to>
          <xdr:col>12</xdr:col>
          <xdr:colOff>142875</xdr:colOff>
          <xdr:row>26</xdr:row>
          <xdr:rowOff>200025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24</xdr:row>
          <xdr:rowOff>238125</xdr:rowOff>
        </xdr:from>
        <xdr:to>
          <xdr:col>46</xdr:col>
          <xdr:colOff>47625</xdr:colOff>
          <xdr:row>27</xdr:row>
          <xdr:rowOff>9525</xdr:rowOff>
        </xdr:to>
        <xdr:sp macro="" textlink="">
          <xdr:nvSpPr>
            <xdr:cNvPr id="2166" name="Group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7</xdr:row>
          <xdr:rowOff>19050</xdr:rowOff>
        </xdr:from>
        <xdr:to>
          <xdr:col>29</xdr:col>
          <xdr:colOff>123825</xdr:colOff>
          <xdr:row>8</xdr:row>
          <xdr:rowOff>0</xdr:rowOff>
        </xdr:to>
        <xdr:sp macro="" textlink="">
          <xdr:nvSpPr>
            <xdr:cNvPr id="2169" name="Option Button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238125</xdr:rowOff>
        </xdr:from>
        <xdr:to>
          <xdr:col>41</xdr:col>
          <xdr:colOff>180975</xdr:colOff>
          <xdr:row>27</xdr:row>
          <xdr:rowOff>0</xdr:rowOff>
        </xdr:to>
        <xdr:sp macro="" textlink="">
          <xdr:nvSpPr>
            <xdr:cNvPr id="2170" name="Group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</xdr:row>
          <xdr:rowOff>190500</xdr:rowOff>
        </xdr:from>
        <xdr:to>
          <xdr:col>41</xdr:col>
          <xdr:colOff>133350</xdr:colOff>
          <xdr:row>27</xdr:row>
          <xdr:rowOff>0</xdr:rowOff>
        </xdr:to>
        <xdr:sp macro="" textlink="">
          <xdr:nvSpPr>
            <xdr:cNvPr id="2171" name="Group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25</xdr:row>
          <xdr:rowOff>28575</xdr:rowOff>
        </xdr:from>
        <xdr:to>
          <xdr:col>12</xdr:col>
          <xdr:colOff>133350</xdr:colOff>
          <xdr:row>25</xdr:row>
          <xdr:rowOff>238125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25</xdr:row>
          <xdr:rowOff>28575</xdr:rowOff>
        </xdr:from>
        <xdr:to>
          <xdr:col>21</xdr:col>
          <xdr:colOff>19050</xdr:colOff>
          <xdr:row>25</xdr:row>
          <xdr:rowOff>238125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25</xdr:row>
          <xdr:rowOff>28575</xdr:rowOff>
        </xdr:from>
        <xdr:to>
          <xdr:col>30</xdr:col>
          <xdr:colOff>28575</xdr:colOff>
          <xdr:row>25</xdr:row>
          <xdr:rowOff>238125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25</xdr:row>
          <xdr:rowOff>38100</xdr:rowOff>
        </xdr:from>
        <xdr:to>
          <xdr:col>38</xdr:col>
          <xdr:colOff>114300</xdr:colOff>
          <xdr:row>26</xdr:row>
          <xdr:rowOff>0</xdr:rowOff>
        </xdr:to>
        <xdr:sp macro="" textlink="">
          <xdr:nvSpPr>
            <xdr:cNvPr id="2175" name="Option Button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25</xdr:row>
          <xdr:rowOff>238125</xdr:rowOff>
        </xdr:from>
        <xdr:to>
          <xdr:col>12</xdr:col>
          <xdr:colOff>142875</xdr:colOff>
          <xdr:row>26</xdr:row>
          <xdr:rowOff>200025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53</xdr:row>
          <xdr:rowOff>0</xdr:rowOff>
        </xdr:from>
        <xdr:to>
          <xdr:col>46</xdr:col>
          <xdr:colOff>0</xdr:colOff>
          <xdr:row>54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54</xdr:row>
          <xdr:rowOff>0</xdr:rowOff>
        </xdr:from>
        <xdr:to>
          <xdr:col>45</xdr:col>
          <xdr:colOff>133350</xdr:colOff>
          <xdr:row>55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55</xdr:row>
          <xdr:rowOff>123825</xdr:rowOff>
        </xdr:from>
        <xdr:to>
          <xdr:col>45</xdr:col>
          <xdr:colOff>114300</xdr:colOff>
          <xdr:row>57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56</xdr:row>
          <xdr:rowOff>95250</xdr:rowOff>
        </xdr:from>
        <xdr:to>
          <xdr:col>45</xdr:col>
          <xdr:colOff>142875</xdr:colOff>
          <xdr:row>58</xdr:row>
          <xdr:rowOff>66675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60</xdr:row>
          <xdr:rowOff>161925</xdr:rowOff>
        </xdr:from>
        <xdr:to>
          <xdr:col>46</xdr:col>
          <xdr:colOff>28575</xdr:colOff>
          <xdr:row>62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62</xdr:row>
          <xdr:rowOff>85725</xdr:rowOff>
        </xdr:from>
        <xdr:to>
          <xdr:col>46</xdr:col>
          <xdr:colOff>9525</xdr:colOff>
          <xdr:row>64</xdr:row>
          <xdr:rowOff>57150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64</xdr:row>
          <xdr:rowOff>95250</xdr:rowOff>
        </xdr:from>
        <xdr:to>
          <xdr:col>45</xdr:col>
          <xdr:colOff>142875</xdr:colOff>
          <xdr:row>66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61</xdr:row>
          <xdr:rowOff>123825</xdr:rowOff>
        </xdr:from>
        <xdr:to>
          <xdr:col>36</xdr:col>
          <xdr:colOff>57150</xdr:colOff>
          <xdr:row>63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60</xdr:row>
          <xdr:rowOff>161925</xdr:rowOff>
        </xdr:from>
        <xdr:to>
          <xdr:col>36</xdr:col>
          <xdr:colOff>66675</xdr:colOff>
          <xdr:row>62</xdr:row>
          <xdr:rowOff>47625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0</xdr:colOff>
      <xdr:row>5</xdr:row>
      <xdr:rowOff>66675</xdr:rowOff>
    </xdr:from>
    <xdr:to>
      <xdr:col>49</xdr:col>
      <xdr:colOff>85725</xdr:colOff>
      <xdr:row>9</xdr:row>
      <xdr:rowOff>85725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29125" y="885825"/>
          <a:ext cx="2676525" cy="628650"/>
        </a:xfrm>
        <a:prstGeom prst="roundRect">
          <a:avLst>
            <a:gd name="adj" fmla="val 27273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リース会社捺印欄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9" Type="http://schemas.openxmlformats.org/officeDocument/2006/relationships/ctrlProp" Target="../ctrlProps/ctrlProp85.xml"/><Relationship Id="rId21" Type="http://schemas.openxmlformats.org/officeDocument/2006/relationships/ctrlProp" Target="../ctrlProps/ctrlProp67.xml"/><Relationship Id="rId34" Type="http://schemas.openxmlformats.org/officeDocument/2006/relationships/ctrlProp" Target="../ctrlProps/ctrlProp80.xml"/><Relationship Id="rId42" Type="http://schemas.openxmlformats.org/officeDocument/2006/relationships/ctrlProp" Target="../ctrlProps/ctrlProp88.xml"/><Relationship Id="rId47" Type="http://schemas.openxmlformats.org/officeDocument/2006/relationships/ctrlProp" Target="../ctrlProps/ctrlProp93.xml"/><Relationship Id="rId50" Type="http://schemas.openxmlformats.org/officeDocument/2006/relationships/ctrlProp" Target="../ctrlProps/ctrlProp96.xml"/><Relationship Id="rId55" Type="http://schemas.openxmlformats.org/officeDocument/2006/relationships/ctrlProp" Target="../ctrlProps/ctrlProp101.xml"/><Relationship Id="rId7" Type="http://schemas.openxmlformats.org/officeDocument/2006/relationships/ctrlProp" Target="../ctrlProps/ctrlProp5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41" Type="http://schemas.openxmlformats.org/officeDocument/2006/relationships/ctrlProp" Target="../ctrlProps/ctrlProp87.xml"/><Relationship Id="rId54" Type="http://schemas.openxmlformats.org/officeDocument/2006/relationships/ctrlProp" Target="../ctrlProps/ctrlProp100.xml"/><Relationship Id="rId62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32" Type="http://schemas.openxmlformats.org/officeDocument/2006/relationships/ctrlProp" Target="../ctrlProps/ctrlProp78.xml"/><Relationship Id="rId37" Type="http://schemas.openxmlformats.org/officeDocument/2006/relationships/ctrlProp" Target="../ctrlProps/ctrlProp83.xml"/><Relationship Id="rId40" Type="http://schemas.openxmlformats.org/officeDocument/2006/relationships/ctrlProp" Target="../ctrlProps/ctrlProp86.xml"/><Relationship Id="rId45" Type="http://schemas.openxmlformats.org/officeDocument/2006/relationships/ctrlProp" Target="../ctrlProps/ctrlProp91.xml"/><Relationship Id="rId53" Type="http://schemas.openxmlformats.org/officeDocument/2006/relationships/ctrlProp" Target="../ctrlProps/ctrlProp99.xml"/><Relationship Id="rId58" Type="http://schemas.openxmlformats.org/officeDocument/2006/relationships/ctrlProp" Target="../ctrlProps/ctrlProp104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36" Type="http://schemas.openxmlformats.org/officeDocument/2006/relationships/ctrlProp" Target="../ctrlProps/ctrlProp82.xml"/><Relationship Id="rId49" Type="http://schemas.openxmlformats.org/officeDocument/2006/relationships/ctrlProp" Target="../ctrlProps/ctrlProp95.xml"/><Relationship Id="rId57" Type="http://schemas.openxmlformats.org/officeDocument/2006/relationships/ctrlProp" Target="../ctrlProps/ctrlProp103.xml"/><Relationship Id="rId61" Type="http://schemas.openxmlformats.org/officeDocument/2006/relationships/ctrlProp" Target="../ctrlProps/ctrlProp107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31" Type="http://schemas.openxmlformats.org/officeDocument/2006/relationships/ctrlProp" Target="../ctrlProps/ctrlProp77.xml"/><Relationship Id="rId44" Type="http://schemas.openxmlformats.org/officeDocument/2006/relationships/ctrlProp" Target="../ctrlProps/ctrlProp90.xml"/><Relationship Id="rId52" Type="http://schemas.openxmlformats.org/officeDocument/2006/relationships/ctrlProp" Target="../ctrlProps/ctrlProp98.xml"/><Relationship Id="rId60" Type="http://schemas.openxmlformats.org/officeDocument/2006/relationships/ctrlProp" Target="../ctrlProps/ctrlProp106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trlProp" Target="../ctrlProps/ctrlProp76.xml"/><Relationship Id="rId35" Type="http://schemas.openxmlformats.org/officeDocument/2006/relationships/ctrlProp" Target="../ctrlProps/ctrlProp81.xml"/><Relationship Id="rId43" Type="http://schemas.openxmlformats.org/officeDocument/2006/relationships/ctrlProp" Target="../ctrlProps/ctrlProp89.xml"/><Relationship Id="rId48" Type="http://schemas.openxmlformats.org/officeDocument/2006/relationships/ctrlProp" Target="../ctrlProps/ctrlProp94.xml"/><Relationship Id="rId56" Type="http://schemas.openxmlformats.org/officeDocument/2006/relationships/ctrlProp" Target="../ctrlProps/ctrlProp102.xml"/><Relationship Id="rId8" Type="http://schemas.openxmlformats.org/officeDocument/2006/relationships/ctrlProp" Target="../ctrlProps/ctrlProp54.xml"/><Relationship Id="rId51" Type="http://schemas.openxmlformats.org/officeDocument/2006/relationships/ctrlProp" Target="../ctrlProps/ctrlProp9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33" Type="http://schemas.openxmlformats.org/officeDocument/2006/relationships/ctrlProp" Target="../ctrlProps/ctrlProp79.xml"/><Relationship Id="rId38" Type="http://schemas.openxmlformats.org/officeDocument/2006/relationships/ctrlProp" Target="../ctrlProps/ctrlProp84.xml"/><Relationship Id="rId46" Type="http://schemas.openxmlformats.org/officeDocument/2006/relationships/ctrlProp" Target="../ctrlProps/ctrlProp92.xml"/><Relationship Id="rId59" Type="http://schemas.openxmlformats.org/officeDocument/2006/relationships/ctrlProp" Target="../ctrlProps/ctrlProp10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2.xml"/><Relationship Id="rId13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1.xml"/><Relationship Id="rId12" Type="http://schemas.openxmlformats.org/officeDocument/2006/relationships/ctrlProp" Target="../ctrlProps/ctrlProp1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0.xml"/><Relationship Id="rId11" Type="http://schemas.openxmlformats.org/officeDocument/2006/relationships/ctrlProp" Target="../ctrlProps/ctrlProp115.xml"/><Relationship Id="rId5" Type="http://schemas.openxmlformats.org/officeDocument/2006/relationships/ctrlProp" Target="../ctrlProps/ctrlProp109.xml"/><Relationship Id="rId10" Type="http://schemas.openxmlformats.org/officeDocument/2006/relationships/ctrlProp" Target="../ctrlProps/ctrlProp114.xml"/><Relationship Id="rId4" Type="http://schemas.openxmlformats.org/officeDocument/2006/relationships/ctrlProp" Target="../ctrlProps/ctrlProp108.xml"/><Relationship Id="rId9" Type="http://schemas.openxmlformats.org/officeDocument/2006/relationships/ctrlProp" Target="../ctrlProps/ctrlProp1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Y222"/>
  <sheetViews>
    <sheetView showGridLines="0" tabSelected="1" view="pageBreakPreview" zoomScaleNormal="100" zoomScaleSheetLayoutView="100" workbookViewId="0">
      <pane ySplit="12" topLeftCell="A13" activePane="bottomLeft" state="frozen"/>
      <selection pane="bottomLeft" activeCell="AX56" sqref="AX56"/>
    </sheetView>
  </sheetViews>
  <sheetFormatPr defaultColWidth="0" defaultRowHeight="11.25" customHeight="1" zeroHeight="1"/>
  <cols>
    <col min="1" max="41" width="2.28515625" style="7" customWidth="1"/>
    <col min="42" max="42" width="3.140625" style="7" customWidth="1"/>
    <col min="43" max="50" width="2.28515625" style="7" customWidth="1"/>
    <col min="51" max="51" width="2.140625" style="7" customWidth="1"/>
    <col min="52" max="16384" width="2.140625" style="7" hidden="1"/>
  </cols>
  <sheetData>
    <row r="1" spans="1:50" s="2" customFormat="1" ht="12" customHeight="1">
      <c r="A1" s="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"/>
      <c r="AO1" s="1"/>
      <c r="AP1" s="1"/>
      <c r="AQ1" s="1"/>
      <c r="AR1" s="1"/>
      <c r="AS1" s="1"/>
      <c r="AT1" s="1"/>
      <c r="AU1" s="1"/>
      <c r="AV1" s="1"/>
      <c r="AW1" s="1"/>
      <c r="AX1" s="18"/>
    </row>
    <row r="2" spans="1:50" s="4" customFormat="1" ht="12">
      <c r="A2" s="3"/>
      <c r="B2" s="19" t="s">
        <v>177</v>
      </c>
      <c r="C2" s="20"/>
      <c r="D2" s="20"/>
      <c r="E2" s="20"/>
      <c r="F2" s="20"/>
      <c r="G2" s="20"/>
      <c r="H2" s="20"/>
      <c r="I2" s="21"/>
      <c r="J2" s="21"/>
      <c r="K2" s="21"/>
      <c r="L2" s="21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56"/>
      <c r="AL2" s="156"/>
      <c r="AM2" s="156"/>
      <c r="AN2" s="36" t="s">
        <v>182</v>
      </c>
      <c r="AO2" s="36"/>
      <c r="AP2" s="36"/>
      <c r="AQ2" s="36"/>
      <c r="AR2" s="36"/>
      <c r="AS2" s="36"/>
      <c r="AT2" s="36"/>
      <c r="AU2" s="36"/>
      <c r="AV2" s="36"/>
      <c r="AW2" s="36"/>
      <c r="AX2" s="19"/>
    </row>
    <row r="3" spans="1:50" s="4" customFormat="1" ht="9.75" customHeight="1">
      <c r="A3" s="3"/>
      <c r="B3" s="22"/>
      <c r="C3" s="22"/>
      <c r="D3" s="22"/>
      <c r="E3" s="22"/>
      <c r="F3" s="22"/>
      <c r="G3" s="22"/>
      <c r="H3" s="2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3"/>
      <c r="AO3" s="3"/>
      <c r="AP3" s="3"/>
      <c r="AQ3" s="3"/>
      <c r="AR3" s="3"/>
      <c r="AS3" s="3"/>
      <c r="AT3" s="3"/>
      <c r="AU3" s="3"/>
      <c r="AV3" s="3"/>
      <c r="AW3" s="3"/>
      <c r="AX3" s="19"/>
    </row>
    <row r="4" spans="1:50" s="5" customFormat="1" ht="21">
      <c r="B4" s="299" t="s">
        <v>54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</row>
    <row r="5" spans="1:50" s="4" customFormat="1" ht="9.75" customHeight="1">
      <c r="A5" s="3"/>
      <c r="B5" s="16"/>
      <c r="C5" s="16"/>
      <c r="D5" s="16"/>
      <c r="E5" s="16"/>
      <c r="F5" s="16"/>
      <c r="G5" s="3"/>
      <c r="H5" s="16"/>
      <c r="I5" s="16"/>
      <c r="J5" s="1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15" customHeight="1">
      <c r="A6" s="6"/>
      <c r="B6" s="16" t="s">
        <v>111</v>
      </c>
      <c r="C6" s="16" t="s">
        <v>110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5"/>
      <c r="AX6" s="16"/>
    </row>
    <row r="7" spans="1:50" ht="15" customHeight="1">
      <c r="A7" s="6"/>
      <c r="B7" s="16" t="s">
        <v>111</v>
      </c>
      <c r="C7" s="16" t="s">
        <v>116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/>
      <c r="AX7" s="16"/>
    </row>
    <row r="8" spans="1:50" ht="19.5" customHeight="1">
      <c r="A8" s="6"/>
      <c r="B8" s="16"/>
      <c r="C8" s="16" t="s">
        <v>115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 t="s">
        <v>113</v>
      </c>
      <c r="U8" s="16"/>
      <c r="V8" s="16"/>
      <c r="W8" s="16"/>
      <c r="X8" s="16"/>
      <c r="Y8" s="16"/>
      <c r="Z8" s="26"/>
      <c r="AA8" s="26"/>
      <c r="AB8" s="26"/>
      <c r="AC8" s="132"/>
      <c r="AD8" s="110"/>
      <c r="AE8" s="114"/>
      <c r="AF8" s="114" t="s">
        <v>112</v>
      </c>
      <c r="AG8" s="110"/>
      <c r="AH8" s="110"/>
      <c r="AI8" s="110"/>
      <c r="AJ8" s="110"/>
      <c r="AK8" s="110"/>
      <c r="AL8" s="110"/>
      <c r="AM8" s="115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0" ht="1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6"/>
      <c r="AA9" s="26"/>
      <c r="AB9" s="26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</row>
    <row r="10" spans="1:50" ht="12">
      <c r="A10" s="6"/>
      <c r="B10" s="300" t="s">
        <v>178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6"/>
      <c r="AA10" s="26"/>
      <c r="AB10" s="26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1:50" ht="12">
      <c r="A11" s="6"/>
      <c r="B11" s="16"/>
      <c r="C11" s="16" t="s">
        <v>109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6"/>
      <c r="AA11" s="26"/>
      <c r="AB11" s="26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1:50" ht="12">
      <c r="A12" s="6"/>
      <c r="B12" s="16"/>
      <c r="C12" s="16" t="s">
        <v>114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6"/>
      <c r="AA12" s="26"/>
      <c r="AB12" s="26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1:50" ht="12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6"/>
      <c r="AA13" s="26"/>
      <c r="AB13" s="26"/>
      <c r="AC13" s="16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1:50" ht="19.5" customHeight="1">
      <c r="A14" s="6"/>
      <c r="B14" s="301" t="s">
        <v>90</v>
      </c>
      <c r="C14" s="302"/>
      <c r="D14" s="302"/>
      <c r="E14" s="302"/>
      <c r="F14" s="302"/>
      <c r="G14" s="302"/>
      <c r="H14" s="302"/>
      <c r="I14" s="302"/>
      <c r="J14" s="302"/>
      <c r="K14" s="303">
        <v>43830</v>
      </c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9.5" customHeight="1">
      <c r="A15" s="6"/>
      <c r="B15" s="97"/>
      <c r="C15" s="97"/>
      <c r="D15" s="97"/>
      <c r="E15" s="97"/>
      <c r="F15" s="97"/>
      <c r="G15" s="97"/>
      <c r="H15" s="97"/>
      <c r="I15" s="97"/>
      <c r="J15" s="9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</row>
    <row r="16" spans="1:50" ht="19.5" customHeight="1">
      <c r="A16" s="6"/>
      <c r="B16" s="296" t="s">
        <v>3</v>
      </c>
      <c r="C16" s="297"/>
      <c r="D16" s="297"/>
      <c r="E16" s="297"/>
      <c r="F16" s="297"/>
      <c r="G16" s="297"/>
      <c r="H16" s="297"/>
      <c r="I16" s="297"/>
      <c r="J16" s="298"/>
      <c r="K16" s="290" t="s">
        <v>180</v>
      </c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2"/>
    </row>
    <row r="17" spans="1:50" ht="19.5" customHeight="1">
      <c r="A17" s="6"/>
      <c r="B17" s="224" t="s">
        <v>74</v>
      </c>
      <c r="C17" s="225"/>
      <c r="D17" s="225"/>
      <c r="E17" s="225"/>
      <c r="F17" s="225"/>
      <c r="G17" s="225"/>
      <c r="H17" s="225"/>
      <c r="I17" s="225"/>
      <c r="J17" s="226"/>
      <c r="K17" s="290" t="s">
        <v>181</v>
      </c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2"/>
    </row>
    <row r="18" spans="1:50" s="6" customFormat="1" ht="19.5" customHeight="1">
      <c r="B18" s="224" t="s">
        <v>97</v>
      </c>
      <c r="C18" s="225"/>
      <c r="D18" s="225"/>
      <c r="E18" s="225"/>
      <c r="F18" s="225"/>
      <c r="G18" s="225"/>
      <c r="H18" s="225"/>
      <c r="I18" s="225"/>
      <c r="J18" s="226"/>
      <c r="K18" s="293" t="s">
        <v>134</v>
      </c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5"/>
      <c r="AF18" s="224" t="s">
        <v>148</v>
      </c>
      <c r="AG18" s="225"/>
      <c r="AH18" s="225"/>
      <c r="AI18" s="225"/>
      <c r="AJ18" s="225"/>
      <c r="AK18" s="226"/>
      <c r="AL18" s="293" t="s">
        <v>135</v>
      </c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5"/>
    </row>
    <row r="19" spans="1:50" s="6" customFormat="1" ht="19.5" customHeight="1"/>
    <row r="20" spans="1:50" ht="19.5" customHeight="1">
      <c r="A20" s="6"/>
      <c r="B20" s="276" t="s">
        <v>105</v>
      </c>
      <c r="C20" s="277"/>
      <c r="D20" s="277"/>
      <c r="E20" s="277"/>
      <c r="F20" s="277"/>
      <c r="G20" s="277"/>
      <c r="H20" s="277"/>
      <c r="I20" s="277"/>
      <c r="J20" s="278"/>
      <c r="K20" s="279" t="s">
        <v>179</v>
      </c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24" t="s">
        <v>91</v>
      </c>
      <c r="AG20" s="225"/>
      <c r="AH20" s="225"/>
      <c r="AI20" s="225"/>
      <c r="AJ20" s="225"/>
      <c r="AK20" s="226"/>
      <c r="AL20" s="281" t="s">
        <v>133</v>
      </c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3"/>
    </row>
    <row r="21" spans="1:50" ht="39.75" customHeight="1">
      <c r="A21" s="6"/>
      <c r="B21" s="224" t="s">
        <v>106</v>
      </c>
      <c r="C21" s="225"/>
      <c r="D21" s="225"/>
      <c r="E21" s="225"/>
      <c r="F21" s="225"/>
      <c r="G21" s="225"/>
      <c r="H21" s="225"/>
      <c r="I21" s="225"/>
      <c r="J21" s="226"/>
      <c r="K21" s="284" t="s">
        <v>128</v>
      </c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6"/>
      <c r="AF21" s="287" t="s">
        <v>108</v>
      </c>
      <c r="AG21" s="288"/>
      <c r="AH21" s="288"/>
      <c r="AI21" s="288"/>
      <c r="AJ21" s="288"/>
      <c r="AK21" s="288"/>
      <c r="AL21" s="279">
        <v>12548888</v>
      </c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9"/>
    </row>
    <row r="22" spans="1:50" ht="19.5" customHeight="1">
      <c r="A22" s="6"/>
      <c r="B22" s="229" t="s">
        <v>92</v>
      </c>
      <c r="C22" s="230"/>
      <c r="D22" s="230"/>
      <c r="E22" s="230"/>
      <c r="F22" s="230"/>
      <c r="G22" s="230"/>
      <c r="H22" s="230"/>
      <c r="I22" s="230"/>
      <c r="J22" s="231"/>
      <c r="K22" s="271">
        <v>43739</v>
      </c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3"/>
      <c r="Z22" s="185" t="s">
        <v>107</v>
      </c>
      <c r="AA22" s="186"/>
      <c r="AB22" s="186"/>
      <c r="AC22" s="186"/>
      <c r="AD22" s="186"/>
      <c r="AE22" s="187"/>
      <c r="AF22" s="274">
        <v>14</v>
      </c>
      <c r="AG22" s="274"/>
      <c r="AH22" s="274"/>
      <c r="AI22" s="186" t="s">
        <v>18</v>
      </c>
      <c r="AJ22" s="186"/>
      <c r="AK22" s="274">
        <v>35</v>
      </c>
      <c r="AL22" s="275"/>
      <c r="AM22" s="275"/>
      <c r="AN22" s="265" t="s">
        <v>19</v>
      </c>
      <c r="AO22" s="265"/>
      <c r="AP22" s="265"/>
      <c r="AQ22" s="40"/>
      <c r="AR22" s="40"/>
      <c r="AS22" s="6"/>
      <c r="AT22" s="6"/>
      <c r="AU22" s="6"/>
      <c r="AV22" s="40"/>
      <c r="AW22" s="6"/>
      <c r="AX22" s="30"/>
    </row>
    <row r="23" spans="1:50" ht="19.5" customHeight="1">
      <c r="A23" s="6"/>
      <c r="B23" s="268"/>
      <c r="C23" s="269"/>
      <c r="D23" s="269"/>
      <c r="E23" s="269"/>
      <c r="F23" s="269"/>
      <c r="G23" s="269"/>
      <c r="H23" s="269"/>
      <c r="I23" s="269"/>
      <c r="J23" s="270"/>
      <c r="K23" s="27" t="s">
        <v>118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9"/>
    </row>
    <row r="24" spans="1:50" ht="19.5" customHeight="1">
      <c r="A24" s="6"/>
      <c r="B24" s="211"/>
      <c r="C24" s="212"/>
      <c r="D24" s="212"/>
      <c r="E24" s="212"/>
      <c r="F24" s="212"/>
      <c r="G24" s="212"/>
      <c r="H24" s="212"/>
      <c r="I24" s="212"/>
      <c r="J24" s="213"/>
      <c r="K24" s="104" t="s">
        <v>48</v>
      </c>
      <c r="L24" s="106"/>
      <c r="M24" s="266" t="s">
        <v>164</v>
      </c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106" t="s">
        <v>49</v>
      </c>
      <c r="AX24" s="107"/>
    </row>
    <row r="25" spans="1:50" ht="19.5" customHeight="1">
      <c r="A25" s="6"/>
      <c r="B25" s="229" t="s">
        <v>26</v>
      </c>
      <c r="C25" s="230"/>
      <c r="D25" s="230"/>
      <c r="E25" s="230"/>
      <c r="F25" s="230"/>
      <c r="G25" s="230"/>
      <c r="H25" s="230"/>
      <c r="I25" s="230"/>
      <c r="J25" s="231"/>
      <c r="K25" s="253" t="s">
        <v>136</v>
      </c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5"/>
    </row>
    <row r="26" spans="1:50" ht="19.5" customHeight="1">
      <c r="A26" s="6"/>
      <c r="B26" s="229" t="s">
        <v>126</v>
      </c>
      <c r="C26" s="230"/>
      <c r="D26" s="230"/>
      <c r="E26" s="230"/>
      <c r="F26" s="230"/>
      <c r="G26" s="230"/>
      <c r="H26" s="230"/>
      <c r="I26" s="230"/>
      <c r="J26" s="231"/>
      <c r="K26" s="133" t="s">
        <v>85</v>
      </c>
      <c r="L26" s="134"/>
      <c r="M26" s="134"/>
      <c r="N26" s="134"/>
      <c r="O26" s="135" t="s">
        <v>64</v>
      </c>
      <c r="P26" s="135"/>
      <c r="Q26" s="135"/>
      <c r="R26" s="135"/>
      <c r="S26" s="134" t="s">
        <v>85</v>
      </c>
      <c r="T26" s="134"/>
      <c r="U26" s="134"/>
      <c r="V26" s="134"/>
      <c r="W26" s="135" t="s">
        <v>24</v>
      </c>
      <c r="X26" s="135"/>
      <c r="Y26" s="135"/>
      <c r="Z26" s="135"/>
      <c r="AA26" s="134"/>
      <c r="AB26" s="134"/>
      <c r="AC26" s="134"/>
      <c r="AD26" s="134"/>
      <c r="AE26" s="135"/>
      <c r="AF26" s="135" t="s">
        <v>65</v>
      </c>
      <c r="AG26" s="135"/>
      <c r="AH26" s="135"/>
      <c r="AI26" s="134"/>
      <c r="AJ26" s="134"/>
      <c r="AK26" s="134"/>
      <c r="AL26" s="134"/>
      <c r="AM26" s="135"/>
      <c r="AN26" s="135"/>
      <c r="AO26" s="135" t="s">
        <v>67</v>
      </c>
      <c r="AP26" s="135"/>
      <c r="AQ26" s="134" t="s">
        <v>85</v>
      </c>
      <c r="AR26" s="134"/>
      <c r="AS26" s="134"/>
      <c r="AT26" s="134"/>
      <c r="AU26" s="135"/>
      <c r="AV26" s="135"/>
      <c r="AW26" s="135"/>
      <c r="AX26" s="136"/>
    </row>
    <row r="27" spans="1:50" ht="19.5" customHeight="1">
      <c r="A27" s="6"/>
      <c r="B27" s="211"/>
      <c r="C27" s="212"/>
      <c r="D27" s="212"/>
      <c r="E27" s="212"/>
      <c r="F27" s="212"/>
      <c r="G27" s="212"/>
      <c r="H27" s="212"/>
      <c r="I27" s="212"/>
      <c r="J27" s="213"/>
      <c r="K27" s="137"/>
      <c r="L27" s="138"/>
      <c r="M27" s="138"/>
      <c r="N27" s="138"/>
      <c r="O27" s="139" t="s">
        <v>93</v>
      </c>
      <c r="P27" s="139"/>
      <c r="Q27" s="139"/>
      <c r="R27" s="139"/>
      <c r="S27" s="140" t="s">
        <v>99</v>
      </c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141" t="s">
        <v>100</v>
      </c>
      <c r="AP27" s="139"/>
      <c r="AQ27" s="139"/>
      <c r="AR27" s="139"/>
      <c r="AS27" s="139"/>
      <c r="AT27" s="139"/>
      <c r="AU27" s="139"/>
      <c r="AV27" s="139"/>
      <c r="AW27" s="139"/>
      <c r="AX27" s="142"/>
    </row>
    <row r="28" spans="1:50" ht="19.5" customHeight="1">
      <c r="A28" s="6"/>
      <c r="B28" s="229" t="s">
        <v>96</v>
      </c>
      <c r="C28" s="230"/>
      <c r="D28" s="230"/>
      <c r="E28" s="230"/>
      <c r="F28" s="230"/>
      <c r="G28" s="230"/>
      <c r="H28" s="230"/>
      <c r="I28" s="230"/>
      <c r="J28" s="231"/>
      <c r="K28" s="27" t="s">
        <v>117</v>
      </c>
      <c r="L28" s="8"/>
      <c r="M28" s="8"/>
      <c r="N28" s="8"/>
      <c r="O28" s="13"/>
      <c r="P28" s="8"/>
      <c r="Q28" s="8"/>
      <c r="R28" s="8"/>
      <c r="S28" s="13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</row>
    <row r="29" spans="1:50" ht="51.75" customHeight="1">
      <c r="A29" s="6"/>
      <c r="B29" s="211"/>
      <c r="C29" s="212"/>
      <c r="D29" s="212"/>
      <c r="E29" s="212"/>
      <c r="F29" s="212"/>
      <c r="G29" s="212"/>
      <c r="H29" s="212"/>
      <c r="I29" s="212"/>
      <c r="J29" s="213"/>
      <c r="K29" s="241" t="s">
        <v>137</v>
      </c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ht="33.75" customHeight="1">
      <c r="A30" s="6"/>
      <c r="B30" s="244" t="s">
        <v>127</v>
      </c>
      <c r="C30" s="245"/>
      <c r="D30" s="245"/>
      <c r="E30" s="245"/>
      <c r="F30" s="245"/>
      <c r="G30" s="245"/>
      <c r="H30" s="245"/>
      <c r="I30" s="245"/>
      <c r="J30" s="246"/>
      <c r="K30" s="127"/>
      <c r="L30" s="128"/>
      <c r="M30" s="128"/>
      <c r="N30" s="128"/>
      <c r="O30" s="129" t="s">
        <v>94</v>
      </c>
      <c r="P30" s="128"/>
      <c r="Q30" s="128"/>
      <c r="R30" s="114"/>
      <c r="S30" s="128"/>
      <c r="T30" s="128"/>
      <c r="U30" s="128"/>
      <c r="V30" s="128"/>
      <c r="W30" s="128"/>
      <c r="X30" s="128"/>
      <c r="Y30" s="128"/>
      <c r="Z30" s="130" t="s">
        <v>95</v>
      </c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31"/>
    </row>
    <row r="31" spans="1:50" ht="19.5" customHeight="1">
      <c r="A31" s="6"/>
      <c r="B31" s="247" t="s">
        <v>87</v>
      </c>
      <c r="C31" s="248"/>
      <c r="D31" s="248"/>
      <c r="E31" s="248"/>
      <c r="F31" s="248"/>
      <c r="G31" s="248"/>
      <c r="H31" s="248"/>
      <c r="I31" s="248"/>
      <c r="J31" s="249"/>
      <c r="K31" s="253" t="s">
        <v>175</v>
      </c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5"/>
      <c r="Z31" s="221" t="s">
        <v>148</v>
      </c>
      <c r="AA31" s="222"/>
      <c r="AB31" s="222"/>
      <c r="AC31" s="222"/>
      <c r="AD31" s="223"/>
      <c r="AE31" s="259" t="s">
        <v>130</v>
      </c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1"/>
    </row>
    <row r="32" spans="1:50" ht="19.5" customHeight="1">
      <c r="A32" s="6"/>
      <c r="B32" s="250"/>
      <c r="C32" s="251"/>
      <c r="D32" s="251"/>
      <c r="E32" s="251"/>
      <c r="F32" s="251"/>
      <c r="G32" s="251"/>
      <c r="H32" s="251"/>
      <c r="I32" s="251"/>
      <c r="J32" s="252"/>
      <c r="K32" s="256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8"/>
      <c r="Z32" s="214" t="s">
        <v>11</v>
      </c>
      <c r="AA32" s="215"/>
      <c r="AB32" s="215"/>
      <c r="AC32" s="215"/>
      <c r="AD32" s="216"/>
      <c r="AE32" s="262" t="s">
        <v>129</v>
      </c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4"/>
    </row>
    <row r="33" spans="1:50" ht="19.5" customHeight="1">
      <c r="A33" s="6"/>
      <c r="B33" s="224" t="s">
        <v>88</v>
      </c>
      <c r="C33" s="225"/>
      <c r="D33" s="225"/>
      <c r="E33" s="225"/>
      <c r="F33" s="225"/>
      <c r="G33" s="225"/>
      <c r="H33" s="225"/>
      <c r="I33" s="225"/>
      <c r="J33" s="226"/>
      <c r="K33" s="227">
        <v>150000</v>
      </c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105" t="s">
        <v>86</v>
      </c>
      <c r="AA33" s="98"/>
      <c r="AB33" s="98"/>
      <c r="AC33" s="9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" customHeight="1">
      <c r="A34" s="6"/>
      <c r="B34" s="229" t="s">
        <v>7</v>
      </c>
      <c r="C34" s="230"/>
      <c r="D34" s="230"/>
      <c r="E34" s="230"/>
      <c r="F34" s="230"/>
      <c r="G34" s="230"/>
      <c r="H34" s="230"/>
      <c r="I34" s="230"/>
      <c r="J34" s="231"/>
      <c r="K34" s="185" t="s">
        <v>8</v>
      </c>
      <c r="L34" s="186"/>
      <c r="M34" s="187"/>
      <c r="N34" s="235" t="s">
        <v>131</v>
      </c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7"/>
      <c r="Z34" s="221" t="s">
        <v>98</v>
      </c>
      <c r="AA34" s="222"/>
      <c r="AB34" s="222"/>
      <c r="AC34" s="222"/>
      <c r="AD34" s="223"/>
      <c r="AE34" s="208" t="s">
        <v>132</v>
      </c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10"/>
    </row>
    <row r="35" spans="1:50" ht="16.5" customHeight="1">
      <c r="A35" s="6"/>
      <c r="B35" s="211" t="s">
        <v>10</v>
      </c>
      <c r="C35" s="212"/>
      <c r="D35" s="212"/>
      <c r="E35" s="212"/>
      <c r="F35" s="212"/>
      <c r="G35" s="212"/>
      <c r="H35" s="212"/>
      <c r="I35" s="212"/>
      <c r="J35" s="213"/>
      <c r="K35" s="232"/>
      <c r="L35" s="233"/>
      <c r="M35" s="234"/>
      <c r="N35" s="238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40"/>
      <c r="Z35" s="214" t="s">
        <v>11</v>
      </c>
      <c r="AA35" s="215"/>
      <c r="AB35" s="215"/>
      <c r="AC35" s="215"/>
      <c r="AD35" s="216"/>
      <c r="AE35" s="217" t="s">
        <v>176</v>
      </c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</row>
    <row r="36" spans="1:50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24.75" customHeight="1">
      <c r="A37" s="6"/>
      <c r="B37" s="220" t="s">
        <v>156</v>
      </c>
      <c r="C37" s="220"/>
      <c r="D37" s="220"/>
      <c r="E37" s="220"/>
      <c r="F37" s="220"/>
      <c r="G37" s="220"/>
      <c r="H37" s="220"/>
      <c r="I37" s="220"/>
      <c r="J37" s="22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27" customHeight="1">
      <c r="A38" s="6"/>
      <c r="B38" s="177" t="s">
        <v>151</v>
      </c>
      <c r="C38" s="178"/>
      <c r="D38" s="178"/>
      <c r="E38" s="178"/>
      <c r="F38" s="178"/>
      <c r="G38" s="178"/>
      <c r="H38" s="178"/>
      <c r="I38" s="178"/>
      <c r="J38" s="179"/>
      <c r="K38" s="185" t="s">
        <v>153</v>
      </c>
      <c r="L38" s="186"/>
      <c r="M38" s="186"/>
      <c r="N38" s="186"/>
      <c r="O38" s="186"/>
      <c r="P38" s="186"/>
      <c r="Q38" s="186"/>
      <c r="R38" s="186"/>
      <c r="S38" s="186"/>
      <c r="T38" s="179" t="s">
        <v>154</v>
      </c>
      <c r="U38" s="199"/>
      <c r="V38" s="199"/>
      <c r="W38" s="199"/>
      <c r="X38" s="199"/>
      <c r="Y38" s="199"/>
      <c r="Z38" s="199"/>
      <c r="AA38" s="199"/>
      <c r="AB38" s="199"/>
      <c r="AC38" s="199"/>
      <c r="AD38" s="206" t="s">
        <v>167</v>
      </c>
      <c r="AE38" s="207"/>
      <c r="AF38" s="207"/>
      <c r="AG38" s="207"/>
      <c r="AH38" s="207"/>
      <c r="AI38" s="143"/>
      <c r="AJ38" s="207" t="s">
        <v>168</v>
      </c>
      <c r="AK38" s="207"/>
      <c r="AL38" s="207"/>
      <c r="AM38" s="207"/>
      <c r="AN38" s="207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27" customHeight="1">
      <c r="A39" s="6"/>
      <c r="B39" s="177" t="s">
        <v>152</v>
      </c>
      <c r="C39" s="178"/>
      <c r="D39" s="178"/>
      <c r="E39" s="178"/>
      <c r="F39" s="178"/>
      <c r="G39" s="178"/>
      <c r="H39" s="178"/>
      <c r="I39" s="178"/>
      <c r="J39" s="179"/>
      <c r="K39" s="199" t="s">
        <v>153</v>
      </c>
      <c r="L39" s="199"/>
      <c r="M39" s="199"/>
      <c r="N39" s="199"/>
      <c r="O39" s="199"/>
      <c r="P39" s="199"/>
      <c r="Q39" s="199"/>
      <c r="R39" s="199"/>
      <c r="S39" s="177"/>
      <c r="T39" s="200" t="s">
        <v>155</v>
      </c>
      <c r="U39" s="199"/>
      <c r="V39" s="199"/>
      <c r="W39" s="199"/>
      <c r="X39" s="199"/>
      <c r="Y39" s="199"/>
      <c r="Z39" s="199"/>
      <c r="AA39" s="199"/>
      <c r="AB39" s="199"/>
      <c r="AC39" s="199"/>
      <c r="AD39" s="183" t="s">
        <v>167</v>
      </c>
      <c r="AE39" s="184"/>
      <c r="AF39" s="184"/>
      <c r="AG39" s="184"/>
      <c r="AH39" s="184"/>
      <c r="AI39" s="6"/>
      <c r="AJ39" s="184" t="s">
        <v>168</v>
      </c>
      <c r="AK39" s="184"/>
      <c r="AL39" s="184"/>
      <c r="AM39" s="184"/>
      <c r="AN39" s="184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9.75" customHeight="1">
      <c r="A40" s="6"/>
      <c r="B40" s="90"/>
      <c r="C40" s="90"/>
      <c r="D40" s="90"/>
      <c r="E40" s="90"/>
      <c r="F40" s="90"/>
      <c r="G40" s="90"/>
      <c r="H40" s="90"/>
      <c r="I40" s="90"/>
      <c r="J40" s="9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27.75" customHeight="1">
      <c r="A41" s="6"/>
      <c r="B41" s="85" t="s">
        <v>104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1"/>
      <c r="R41" s="31"/>
      <c r="S41" s="31"/>
      <c r="T41" s="31"/>
      <c r="U41" s="31"/>
      <c r="V41" s="31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27" customHeight="1">
      <c r="A42" s="6"/>
      <c r="B42" s="185" t="s">
        <v>101</v>
      </c>
      <c r="C42" s="186"/>
      <c r="D42" s="186"/>
      <c r="E42" s="186"/>
      <c r="F42" s="186"/>
      <c r="G42" s="186"/>
      <c r="H42" s="186"/>
      <c r="I42" s="186"/>
      <c r="J42" s="187"/>
      <c r="K42" s="203" t="s">
        <v>161</v>
      </c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5"/>
      <c r="AD42" s="206" t="s">
        <v>167</v>
      </c>
      <c r="AE42" s="207"/>
      <c r="AF42" s="207"/>
      <c r="AG42" s="207"/>
      <c r="AH42" s="207"/>
      <c r="AI42" s="143"/>
      <c r="AJ42" s="207" t="s">
        <v>172</v>
      </c>
      <c r="AK42" s="207"/>
      <c r="AL42" s="207"/>
      <c r="AM42" s="207"/>
      <c r="AN42" s="207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9.5" customHeight="1">
      <c r="A43" s="6"/>
      <c r="B43" s="103"/>
      <c r="C43" s="98"/>
      <c r="D43" s="98"/>
      <c r="E43" s="98"/>
      <c r="F43" s="98"/>
      <c r="G43" s="98"/>
      <c r="H43" s="98"/>
      <c r="I43" s="98"/>
      <c r="J43" s="89"/>
      <c r="K43" s="93"/>
      <c r="L43" s="201" t="s">
        <v>169</v>
      </c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2"/>
      <c r="AD43" s="33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9.5" customHeight="1">
      <c r="A44" s="6"/>
      <c r="B44" s="33"/>
      <c r="C44" s="6"/>
      <c r="D44" s="170"/>
      <c r="E44" s="170"/>
      <c r="F44" s="170"/>
      <c r="G44" s="170"/>
      <c r="H44" s="170"/>
      <c r="I44" s="170"/>
      <c r="J44" s="195"/>
      <c r="K44" s="95"/>
      <c r="L44" s="92"/>
      <c r="M44" s="175" t="s">
        <v>149</v>
      </c>
      <c r="N44" s="175"/>
      <c r="O44" s="175"/>
      <c r="P44" s="175"/>
      <c r="Q44" s="175"/>
      <c r="R44" s="175"/>
      <c r="S44" s="176"/>
      <c r="T44" s="194" t="s">
        <v>165</v>
      </c>
      <c r="U44" s="173"/>
      <c r="V44" s="173"/>
      <c r="W44" s="173"/>
      <c r="X44" s="173"/>
      <c r="Y44" s="173"/>
      <c r="Z44" s="173"/>
      <c r="AA44" s="173"/>
      <c r="AB44" s="178" t="s">
        <v>160</v>
      </c>
      <c r="AC44" s="179"/>
      <c r="AD44" s="33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9.5" customHeight="1">
      <c r="A45" s="6"/>
      <c r="B45" s="33"/>
      <c r="C45" s="6"/>
      <c r="D45" s="170"/>
      <c r="E45" s="170"/>
      <c r="F45" s="170"/>
      <c r="G45" s="170"/>
      <c r="H45" s="170"/>
      <c r="I45" s="170"/>
      <c r="J45" s="195"/>
      <c r="K45" s="95"/>
      <c r="L45" s="92"/>
      <c r="M45" s="175" t="s">
        <v>157</v>
      </c>
      <c r="N45" s="175"/>
      <c r="O45" s="175"/>
      <c r="P45" s="175"/>
      <c r="Q45" s="175"/>
      <c r="R45" s="175"/>
      <c r="S45" s="176"/>
      <c r="T45" s="196">
        <v>1234567</v>
      </c>
      <c r="U45" s="197"/>
      <c r="V45" s="197"/>
      <c r="W45" s="197"/>
      <c r="X45" s="197"/>
      <c r="Y45" s="197"/>
      <c r="Z45" s="197"/>
      <c r="AA45" s="197"/>
      <c r="AB45" s="197"/>
      <c r="AC45" s="198"/>
      <c r="AD45" s="33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9.5" customHeight="1">
      <c r="A46" s="6"/>
      <c r="B46" s="33"/>
      <c r="C46" s="6"/>
      <c r="D46" s="6"/>
      <c r="E46" s="6"/>
      <c r="F46" s="6"/>
      <c r="G46" s="6"/>
      <c r="H46" s="6"/>
      <c r="I46" s="6"/>
      <c r="J46" s="30"/>
      <c r="K46" s="95"/>
      <c r="L46" s="92"/>
      <c r="M46" s="175" t="s">
        <v>158</v>
      </c>
      <c r="N46" s="175"/>
      <c r="O46" s="175"/>
      <c r="P46" s="175"/>
      <c r="Q46" s="175"/>
      <c r="R46" s="175"/>
      <c r="S46" s="176"/>
      <c r="T46" s="191">
        <v>43830</v>
      </c>
      <c r="U46" s="192"/>
      <c r="V46" s="192"/>
      <c r="W46" s="192"/>
      <c r="X46" s="192"/>
      <c r="Y46" s="192"/>
      <c r="Z46" s="192"/>
      <c r="AA46" s="192"/>
      <c r="AB46" s="192"/>
      <c r="AC46" s="193"/>
      <c r="AD46" s="33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9.5" customHeight="1">
      <c r="A47" s="6"/>
      <c r="B47" s="33"/>
      <c r="C47" s="6"/>
      <c r="D47" s="6"/>
      <c r="E47" s="6"/>
      <c r="F47" s="6"/>
      <c r="G47" s="6"/>
      <c r="H47" s="6"/>
      <c r="I47" s="6"/>
      <c r="J47" s="30"/>
      <c r="K47" s="95"/>
      <c r="L47" s="92"/>
      <c r="M47" s="175" t="s">
        <v>159</v>
      </c>
      <c r="N47" s="175"/>
      <c r="O47" s="175"/>
      <c r="P47" s="175"/>
      <c r="Q47" s="175"/>
      <c r="R47" s="175"/>
      <c r="S47" s="176"/>
      <c r="T47" s="194" t="s">
        <v>163</v>
      </c>
      <c r="U47" s="173"/>
      <c r="V47" s="173"/>
      <c r="W47" s="173"/>
      <c r="X47" s="173"/>
      <c r="Y47" s="173"/>
      <c r="Z47" s="173"/>
      <c r="AA47" s="173"/>
      <c r="AB47" s="173"/>
      <c r="AC47" s="174"/>
      <c r="AD47" s="33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9.5" customHeight="1">
      <c r="A48" s="6"/>
      <c r="B48" s="104"/>
      <c r="C48" s="10"/>
      <c r="D48" s="10"/>
      <c r="E48" s="10"/>
      <c r="F48" s="10"/>
      <c r="G48" s="10"/>
      <c r="H48" s="10"/>
      <c r="I48" s="10"/>
      <c r="J48" s="34"/>
      <c r="K48" s="94"/>
      <c r="L48" s="92"/>
      <c r="M48" s="175" t="s">
        <v>150</v>
      </c>
      <c r="N48" s="175"/>
      <c r="O48" s="175"/>
      <c r="P48" s="175"/>
      <c r="Q48" s="175"/>
      <c r="R48" s="175"/>
      <c r="S48" s="176"/>
      <c r="T48" s="194" t="s">
        <v>166</v>
      </c>
      <c r="U48" s="173"/>
      <c r="V48" s="173"/>
      <c r="W48" s="173"/>
      <c r="X48" s="173"/>
      <c r="Y48" s="173"/>
      <c r="Z48" s="173"/>
      <c r="AA48" s="173"/>
      <c r="AB48" s="173"/>
      <c r="AC48" s="174"/>
      <c r="AD48" s="33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27" customHeight="1">
      <c r="A49" s="6"/>
      <c r="B49" s="177" t="s">
        <v>102</v>
      </c>
      <c r="C49" s="178"/>
      <c r="D49" s="178"/>
      <c r="E49" s="178"/>
      <c r="F49" s="178"/>
      <c r="G49" s="178"/>
      <c r="H49" s="178"/>
      <c r="I49" s="178"/>
      <c r="J49" s="179"/>
      <c r="K49" s="180" t="s">
        <v>162</v>
      </c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2"/>
      <c r="AD49" s="183" t="s">
        <v>167</v>
      </c>
      <c r="AE49" s="184"/>
      <c r="AF49" s="184"/>
      <c r="AG49" s="184"/>
      <c r="AH49" s="184"/>
      <c r="AI49" s="6"/>
      <c r="AJ49" s="184" t="s">
        <v>172</v>
      </c>
      <c r="AK49" s="184"/>
      <c r="AL49" s="184"/>
      <c r="AM49" s="184"/>
      <c r="AN49" s="184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27" customHeight="1">
      <c r="A50" s="6"/>
      <c r="B50" s="185" t="s">
        <v>103</v>
      </c>
      <c r="C50" s="186"/>
      <c r="D50" s="186"/>
      <c r="E50" s="186"/>
      <c r="F50" s="186"/>
      <c r="G50" s="186"/>
      <c r="H50" s="186"/>
      <c r="I50" s="186"/>
      <c r="J50" s="187"/>
      <c r="K50" s="188" t="s">
        <v>187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90"/>
      <c r="AD50" s="183" t="s">
        <v>167</v>
      </c>
      <c r="AE50" s="184"/>
      <c r="AF50" s="184"/>
      <c r="AG50" s="184"/>
      <c r="AH50" s="184"/>
      <c r="AI50" s="6"/>
      <c r="AJ50" s="184" t="s">
        <v>172</v>
      </c>
      <c r="AK50" s="184"/>
      <c r="AL50" s="184"/>
      <c r="AM50" s="184"/>
      <c r="AN50" s="184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9.5" customHeight="1">
      <c r="A51" s="6"/>
      <c r="B51" s="103"/>
      <c r="C51" s="98"/>
      <c r="D51" s="98"/>
      <c r="E51" s="98"/>
      <c r="F51" s="98"/>
      <c r="G51" s="98"/>
      <c r="H51" s="98"/>
      <c r="I51" s="98"/>
      <c r="J51" s="89"/>
      <c r="K51" s="158" t="s">
        <v>184</v>
      </c>
      <c r="L51" s="31"/>
      <c r="M51" s="31"/>
      <c r="N51" s="31"/>
      <c r="O51" s="31"/>
      <c r="P51" s="31"/>
      <c r="Q51" s="31"/>
      <c r="R51" s="31"/>
      <c r="S51" s="31"/>
      <c r="T51" s="31" t="s">
        <v>189</v>
      </c>
      <c r="U51" s="31"/>
      <c r="V51" s="31"/>
      <c r="W51" s="31"/>
      <c r="X51" s="31"/>
      <c r="Y51" s="31"/>
      <c r="Z51" s="31"/>
      <c r="AA51" s="31"/>
      <c r="AB51" s="31"/>
      <c r="AC51" s="159"/>
      <c r="AD51" s="157"/>
      <c r="AE51" s="40"/>
      <c r="AF51" s="40"/>
      <c r="AG51" s="40"/>
      <c r="AH51" s="40"/>
      <c r="AI51" s="6"/>
      <c r="AJ51" s="40"/>
      <c r="AK51" s="40"/>
      <c r="AL51" s="40"/>
      <c r="AM51" s="40"/>
      <c r="AN51" s="40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9.5" customHeight="1">
      <c r="A52" s="6"/>
      <c r="B52" s="103"/>
      <c r="C52" s="98"/>
      <c r="D52" s="98"/>
      <c r="E52" s="98"/>
      <c r="F52" s="98"/>
      <c r="G52" s="98"/>
      <c r="H52" s="98"/>
      <c r="I52" s="98"/>
      <c r="J52" s="89"/>
      <c r="K52" s="96"/>
      <c r="L52" s="168" t="s">
        <v>185</v>
      </c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9"/>
      <c r="AD52" s="33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9.5" customHeight="1">
      <c r="A53" s="6"/>
      <c r="B53" s="33"/>
      <c r="C53" s="6"/>
      <c r="D53" s="170"/>
      <c r="E53" s="170"/>
      <c r="F53" s="170"/>
      <c r="G53" s="170"/>
      <c r="H53" s="170"/>
      <c r="I53" s="170"/>
      <c r="J53" s="170"/>
      <c r="K53" s="95"/>
      <c r="L53" s="102"/>
      <c r="M53" s="173" t="s">
        <v>170</v>
      </c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4"/>
      <c r="AD53" s="33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32"/>
      <c r="AS53" s="32"/>
      <c r="AT53" s="32"/>
      <c r="AU53" s="32"/>
      <c r="AV53" s="32"/>
      <c r="AW53" s="32"/>
      <c r="AX53" s="6"/>
    </row>
    <row r="54" spans="1:50" ht="19.5" customHeight="1">
      <c r="A54" s="6"/>
      <c r="B54" s="99"/>
      <c r="C54" s="100"/>
      <c r="D54" s="171"/>
      <c r="E54" s="171"/>
      <c r="F54" s="171"/>
      <c r="G54" s="171"/>
      <c r="H54" s="171"/>
      <c r="I54" s="171"/>
      <c r="J54" s="172"/>
      <c r="K54" s="104"/>
      <c r="L54" s="92"/>
      <c r="M54" s="175" t="s">
        <v>171</v>
      </c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6"/>
      <c r="AD54" s="91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32"/>
      <c r="AS54" s="32"/>
      <c r="AT54" s="32"/>
      <c r="AU54" s="32"/>
      <c r="AV54" s="32"/>
      <c r="AW54" s="32"/>
      <c r="AX54" s="6"/>
    </row>
    <row r="55" spans="1:50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15" t="s">
        <v>190</v>
      </c>
    </row>
    <row r="56" spans="1:50" ht="11.25" customHeight="1"/>
    <row r="57" spans="1:50" ht="11.25" customHeight="1"/>
    <row r="58" spans="1:50" ht="11.25" customHeight="1"/>
    <row r="59" spans="1:50" ht="11.25" customHeight="1"/>
    <row r="60" spans="1:50" ht="11.25" customHeight="1"/>
    <row r="61" spans="1:50" ht="11.25" customHeight="1"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50" ht="11.25" customHeight="1"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50" ht="11.25" customHeight="1">
      <c r="P63" s="6"/>
      <c r="Q63" s="6"/>
      <c r="R63" s="6"/>
      <c r="S63" s="6"/>
      <c r="T63" s="6"/>
      <c r="U63" s="6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6"/>
      <c r="AH63" s="165"/>
      <c r="AI63" s="165"/>
      <c r="AJ63" s="165"/>
      <c r="AK63" s="165"/>
      <c r="AL63" s="165"/>
      <c r="AM63" s="163"/>
      <c r="AN63" s="163"/>
      <c r="AO63" s="163"/>
      <c r="AP63" s="163"/>
      <c r="AQ63" s="163"/>
      <c r="AR63" s="163"/>
      <c r="AS63" s="163"/>
      <c r="AT63" s="163"/>
      <c r="AU63" s="40"/>
    </row>
    <row r="64" spans="1:50" ht="11.25" customHeight="1">
      <c r="P64" s="6"/>
      <c r="Q64" s="6"/>
      <c r="R64" s="6"/>
      <c r="S64" s="6"/>
      <c r="T64" s="6"/>
      <c r="U64" s="6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6"/>
      <c r="AH64" s="165"/>
      <c r="AI64" s="165"/>
      <c r="AJ64" s="165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40"/>
    </row>
    <row r="65" spans="16:47" ht="11.25" customHeight="1"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16:47" ht="11.25" customHeight="1"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</row>
    <row r="67" spans="16:47" ht="11.25" customHeight="1"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16:47" ht="11.25" customHeight="1"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6"/>
    </row>
    <row r="69" spans="16:47" ht="11.25" customHeight="1"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6"/>
    </row>
    <row r="70" spans="16:47" ht="11.25" customHeight="1"/>
    <row r="71" spans="16:47" ht="11.25" customHeight="1"/>
    <row r="72" spans="16:47" ht="11.25" customHeight="1"/>
    <row r="73" spans="16:47" ht="11.25" customHeight="1"/>
    <row r="74" spans="16:47" ht="11.25" customHeight="1"/>
    <row r="75" spans="16:47" ht="11.25" customHeight="1"/>
    <row r="76" spans="16:47" ht="11.25" customHeight="1"/>
    <row r="77" spans="16:47" ht="11.25" customHeight="1"/>
    <row r="78" spans="16:47" ht="11.25" customHeight="1"/>
    <row r="79" spans="16:47" ht="11.25" customHeight="1"/>
    <row r="80" spans="16:47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</sheetData>
  <sheetProtection selectLockedCells="1"/>
  <mergeCells count="98">
    <mergeCell ref="B16:J16"/>
    <mergeCell ref="K16:AX16"/>
    <mergeCell ref="B4:AX4"/>
    <mergeCell ref="B10:L10"/>
    <mergeCell ref="B14:J14"/>
    <mergeCell ref="K14:AD14"/>
    <mergeCell ref="B17:J17"/>
    <mergeCell ref="K17:AX17"/>
    <mergeCell ref="B18:J18"/>
    <mergeCell ref="K18:AE18"/>
    <mergeCell ref="AF18:AK18"/>
    <mergeCell ref="AL18:AX18"/>
    <mergeCell ref="B20:J20"/>
    <mergeCell ref="K20:AE20"/>
    <mergeCell ref="AF20:AK20"/>
    <mergeCell ref="AL20:AX20"/>
    <mergeCell ref="B21:J21"/>
    <mergeCell ref="K21:AE21"/>
    <mergeCell ref="AF21:AK21"/>
    <mergeCell ref="AL21:AX21"/>
    <mergeCell ref="AN22:AP22"/>
    <mergeCell ref="M24:AV24"/>
    <mergeCell ref="B25:J25"/>
    <mergeCell ref="K25:AX25"/>
    <mergeCell ref="B26:J27"/>
    <mergeCell ref="T27:AN27"/>
    <mergeCell ref="B22:J24"/>
    <mergeCell ref="K22:Y22"/>
    <mergeCell ref="Z22:AE22"/>
    <mergeCell ref="AF22:AH22"/>
    <mergeCell ref="AI22:AJ22"/>
    <mergeCell ref="AK22:AM22"/>
    <mergeCell ref="B28:J29"/>
    <mergeCell ref="K29:AX29"/>
    <mergeCell ref="B30:J30"/>
    <mergeCell ref="B31:J32"/>
    <mergeCell ref="K31:Y32"/>
    <mergeCell ref="Z31:AD31"/>
    <mergeCell ref="AE31:AX31"/>
    <mergeCell ref="Z32:AD32"/>
    <mergeCell ref="AE32:AX32"/>
    <mergeCell ref="B33:J33"/>
    <mergeCell ref="K33:Y33"/>
    <mergeCell ref="B34:J34"/>
    <mergeCell ref="K34:M35"/>
    <mergeCell ref="N34:Y35"/>
    <mergeCell ref="B42:J42"/>
    <mergeCell ref="K42:AC42"/>
    <mergeCell ref="AD42:AH42"/>
    <mergeCell ref="AJ42:AN42"/>
    <mergeCell ref="AE34:AX34"/>
    <mergeCell ref="B35:J35"/>
    <mergeCell ref="Z35:AD35"/>
    <mergeCell ref="AE35:AX35"/>
    <mergeCell ref="B37:J37"/>
    <mergeCell ref="B38:J38"/>
    <mergeCell ref="K38:S38"/>
    <mergeCell ref="T38:AC38"/>
    <mergeCell ref="AD38:AH38"/>
    <mergeCell ref="AJ38:AN38"/>
    <mergeCell ref="Z34:AD34"/>
    <mergeCell ref="B39:J39"/>
    <mergeCell ref="K39:S39"/>
    <mergeCell ref="T39:AC39"/>
    <mergeCell ref="AD39:AH39"/>
    <mergeCell ref="AJ39:AN39"/>
    <mergeCell ref="L43:AC43"/>
    <mergeCell ref="D44:J45"/>
    <mergeCell ref="M44:S44"/>
    <mergeCell ref="T44:AA44"/>
    <mergeCell ref="AB44:AC44"/>
    <mergeCell ref="M45:S45"/>
    <mergeCell ref="T45:AC45"/>
    <mergeCell ref="M46:S46"/>
    <mergeCell ref="T46:AC46"/>
    <mergeCell ref="M47:S47"/>
    <mergeCell ref="T47:AC47"/>
    <mergeCell ref="M48:S48"/>
    <mergeCell ref="T48:AC48"/>
    <mergeCell ref="B49:J49"/>
    <mergeCell ref="K49:AC49"/>
    <mergeCell ref="AD49:AH49"/>
    <mergeCell ref="AJ49:AN49"/>
    <mergeCell ref="B50:J50"/>
    <mergeCell ref="K50:AC50"/>
    <mergeCell ref="AD50:AH50"/>
    <mergeCell ref="AJ50:AN50"/>
    <mergeCell ref="L52:AC52"/>
    <mergeCell ref="D53:J54"/>
    <mergeCell ref="M53:AC53"/>
    <mergeCell ref="M54:AC54"/>
    <mergeCell ref="V63:AF63"/>
    <mergeCell ref="AM63:AT63"/>
    <mergeCell ref="V64:AF64"/>
    <mergeCell ref="AH64:AJ64"/>
    <mergeCell ref="AK64:AT64"/>
    <mergeCell ref="Q68:AT69"/>
    <mergeCell ref="AH63:AL63"/>
  </mergeCells>
  <phoneticPr fontId="2"/>
  <conditionalFormatting sqref="V63:AF64 AM63:AT63 AK64:AT64">
    <cfRule type="notContainsBlanks" dxfId="44" priority="13">
      <formula>LEN(TRIM(V63))&gt;0</formula>
    </cfRule>
  </conditionalFormatting>
  <conditionalFormatting sqref="AM63:AT63 AK64:AT64 V63:AF64">
    <cfRule type="expression" dxfId="43" priority="14">
      <formula>IF(OR($S$26="○",$AA$26="○"),TRUE,FALSE)</formula>
    </cfRule>
  </conditionalFormatting>
  <conditionalFormatting sqref="Q68:AT69">
    <cfRule type="notContainsBlanks" dxfId="42" priority="15">
      <formula>LEN(TRIM(Q68))&gt;0</formula>
    </cfRule>
    <cfRule type="expression" dxfId="41" priority="16">
      <formula>IF($AQ$26="○",TRUE,FALSE)</formula>
    </cfRule>
  </conditionalFormatting>
  <dataValidations count="3">
    <dataValidation showInputMessage="1" showErrorMessage="1" sqref="K23:V23" xr:uid="{00000000-0002-0000-0100-000000000000}"/>
    <dataValidation imeMode="on" allowBlank="1" showInputMessage="1" showErrorMessage="1" sqref="AF21 V63:AF64 K24 Q68 AD8 AM63:AT63 N34 AX8:AX13 AF13 AE9:AE13 AC9:AD12 AF8:AW12 AD6:AE7 K21 K25:AX25" xr:uid="{00000000-0002-0000-0100-000001000000}"/>
    <dataValidation imeMode="off" allowBlank="1" showInputMessage="1" showErrorMessage="1" sqref="AE32 AK22:AM22 AN2 K20 AF22:AH22 AE35 AK64:AT64 AF20 AX1 K22:Y22" xr:uid="{00000000-0002-0000-0100-000002000000}"/>
  </dataValidations>
  <pageMargins left="0.47244094488188981" right="0.19685039370078741" top="0.19685039370078741" bottom="0.19685039370078741" header="0.19685039370078741" footer="0.19685039370078741"/>
  <pageSetup paperSize="9" scale="77" orientation="portrait" blackAndWhite="1" horizontalDpi="300" verticalDpi="300" r:id="rId1"/>
  <headerFooter alignWithMargins="0">
    <oddFooter xml:space="preserve">&amp;R&amp;"ＭＳ 明朝,標準"&amp;8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28575</xdr:rowOff>
                  </from>
                  <to>
                    <xdr:col>12</xdr:col>
                    <xdr:colOff>95250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defaultSize="0" autoFill="0" autoLine="0" autoPict="0">
                <anchor moveWithCells="1">
                  <from>
                    <xdr:col>20</xdr:col>
                    <xdr:colOff>0</xdr:colOff>
                    <xdr:row>25</xdr:row>
                    <xdr:rowOff>28575</xdr:rowOff>
                  </from>
                  <to>
                    <xdr:col>21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Option Button 3">
              <controlPr defaultSize="0" autoFill="0" autoLine="0" autoPict="0" altText="あ">
                <anchor moveWithCells="1">
                  <from>
                    <xdr:col>28</xdr:col>
                    <xdr:colOff>114300</xdr:colOff>
                    <xdr:row>25</xdr:row>
                    <xdr:rowOff>28575</xdr:rowOff>
                  </from>
                  <to>
                    <xdr:col>30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Option Button 4">
              <controlPr defaultSize="0" autoFill="0" autoLine="0" autoPict="0">
                <anchor moveWithCells="1">
                  <from>
                    <xdr:col>37</xdr:col>
                    <xdr:colOff>114300</xdr:colOff>
                    <xdr:row>25</xdr:row>
                    <xdr:rowOff>38100</xdr:rowOff>
                  </from>
                  <to>
                    <xdr:col>39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Option Button 5">
              <controlPr defaultSize="0" autoFill="0" autoLine="0" autoPict="0">
                <anchor moveWithCells="1">
                  <from>
                    <xdr:col>11</xdr:col>
                    <xdr:colOff>57150</xdr:colOff>
                    <xdr:row>29</xdr:row>
                    <xdr:rowOff>104775</xdr:rowOff>
                  </from>
                  <to>
                    <xdr:col>13</xdr:col>
                    <xdr:colOff>57150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Option Button 6">
              <controlPr defaultSize="0" autoFill="0" autoLine="0" autoPict="0">
                <anchor moveWithCells="1">
                  <from>
                    <xdr:col>22</xdr:col>
                    <xdr:colOff>95250</xdr:colOff>
                    <xdr:row>29</xdr:row>
                    <xdr:rowOff>114300</xdr:rowOff>
                  </from>
                  <to>
                    <xdr:col>24</xdr:col>
                    <xdr:colOff>95250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Group Box 7">
              <controlPr defaultSize="0" autoFill="0" autoPict="0">
                <anchor moveWithCells="1">
                  <from>
                    <xdr:col>10</xdr:col>
                    <xdr:colOff>38100</xdr:colOff>
                    <xdr:row>25</xdr:row>
                    <xdr:rowOff>9525</xdr:rowOff>
                  </from>
                  <to>
                    <xdr:col>42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Group Box 8">
              <controlPr defaultSize="0" autoFill="0" autoPict="0">
                <anchor moveWithCells="1">
                  <from>
                    <xdr:col>11</xdr:col>
                    <xdr:colOff>9525</xdr:colOff>
                    <xdr:row>29</xdr:row>
                    <xdr:rowOff>19050</xdr:rowOff>
                  </from>
                  <to>
                    <xdr:col>37</xdr:col>
                    <xdr:colOff>66675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2" name="Group Box 10">
              <controlPr defaultSize="0" autoFill="0" autoPict="0">
                <anchor moveWithCells="1">
                  <from>
                    <xdr:col>29</xdr:col>
                    <xdr:colOff>0</xdr:colOff>
                    <xdr:row>37</xdr:row>
                    <xdr:rowOff>19050</xdr:rowOff>
                  </from>
                  <to>
                    <xdr:col>34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3" name="Group Box 11">
              <controlPr defaultSize="0" autoFill="0" autoPict="0">
                <anchor moveWithCells="1">
                  <from>
                    <xdr:col>29</xdr:col>
                    <xdr:colOff>0</xdr:colOff>
                    <xdr:row>38</xdr:row>
                    <xdr:rowOff>0</xdr:rowOff>
                  </from>
                  <to>
                    <xdr:col>35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4" name="Group Box 12">
              <controlPr defaultSize="0" autoFill="0" autoPict="0">
                <anchor moveWithCells="1">
                  <from>
                    <xdr:col>29</xdr:col>
                    <xdr:colOff>0</xdr:colOff>
                    <xdr:row>41</xdr:row>
                    <xdr:rowOff>19050</xdr:rowOff>
                  </from>
                  <to>
                    <xdr:col>34</xdr:col>
                    <xdr:colOff>76200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5" name="Group Box 13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19050</xdr:rowOff>
                  </from>
                  <to>
                    <xdr:col>34</xdr:col>
                    <xdr:colOff>66675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6" name="Group Box 14">
              <controlPr defaultSize="0" autoFill="0" autoPict="0">
                <anchor moveWithCells="1">
                  <from>
                    <xdr:col>29</xdr:col>
                    <xdr:colOff>0</xdr:colOff>
                    <xdr:row>49</xdr:row>
                    <xdr:rowOff>28575</xdr:rowOff>
                  </from>
                  <to>
                    <xdr:col>34</xdr:col>
                    <xdr:colOff>95250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7" name="Group Box 15">
              <controlPr defaultSize="0" autoFill="0" autoPict="0">
                <anchor moveWithCells="1">
                  <from>
                    <xdr:col>29</xdr:col>
                    <xdr:colOff>0</xdr:colOff>
                    <xdr:row>52</xdr:row>
                    <xdr:rowOff>19050</xdr:rowOff>
                  </from>
                  <to>
                    <xdr:col>34</xdr:col>
                    <xdr:colOff>104775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8" name="Group Box 16">
              <controlPr defaultSize="0" autoFill="0" autoPict="0">
                <anchor moveWithCells="1">
                  <from>
                    <xdr:col>29</xdr:col>
                    <xdr:colOff>0</xdr:colOff>
                    <xdr:row>53</xdr:row>
                    <xdr:rowOff>19050</xdr:rowOff>
                  </from>
                  <to>
                    <xdr:col>34</xdr:col>
                    <xdr:colOff>85725</xdr:colOff>
                    <xdr:row>54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19" name="Group Box 17">
              <controlPr defaultSize="0" autoFill="0" autoPict="0">
                <anchor moveWithCells="1">
                  <from>
                    <xdr:col>29</xdr:col>
                    <xdr:colOff>0</xdr:colOff>
                    <xdr:row>37</xdr:row>
                    <xdr:rowOff>323850</xdr:rowOff>
                  </from>
                  <to>
                    <xdr:col>34</xdr:col>
                    <xdr:colOff>142875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0" name="Group Box 18">
              <controlPr defaultSize="0" autoFill="0" autoPict="0">
                <anchor moveWithCells="1">
                  <from>
                    <xdr:col>29</xdr:col>
                    <xdr:colOff>0</xdr:colOff>
                    <xdr:row>36</xdr:row>
                    <xdr:rowOff>304800</xdr:rowOff>
                  </from>
                  <to>
                    <xdr:col>35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1" name="Group Box 19">
              <controlPr defaultSize="0" autoFill="0" autoPict="0">
                <anchor moveWithCells="1">
                  <from>
                    <xdr:col>29</xdr:col>
                    <xdr:colOff>0</xdr:colOff>
                    <xdr:row>38</xdr:row>
                    <xdr:rowOff>0</xdr:rowOff>
                  </from>
                  <to>
                    <xdr:col>34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2" name="Group Box 20">
              <controlPr defaultSize="0" autoFill="0" autoPict="0">
                <anchor moveWithCells="1">
                  <from>
                    <xdr:col>29</xdr:col>
                    <xdr:colOff>0</xdr:colOff>
                    <xdr:row>47</xdr:row>
                    <xdr:rowOff>228600</xdr:rowOff>
                  </from>
                  <to>
                    <xdr:col>34</xdr:col>
                    <xdr:colOff>133350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3" name="Group Box 21">
              <controlPr defaultSize="0" autoFill="0" autoPict="0">
                <anchor moveWithCells="1">
                  <from>
                    <xdr:col>29</xdr:col>
                    <xdr:colOff>0</xdr:colOff>
                    <xdr:row>49</xdr:row>
                    <xdr:rowOff>0</xdr:rowOff>
                  </from>
                  <to>
                    <xdr:col>34</xdr:col>
                    <xdr:colOff>133350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4" name="Group Box 22">
              <controlPr defaultSize="0" autoFill="0" autoPict="0">
                <anchor moveWithCells="1">
                  <from>
                    <xdr:col>29</xdr:col>
                    <xdr:colOff>0</xdr:colOff>
                    <xdr:row>52</xdr:row>
                    <xdr:rowOff>0</xdr:rowOff>
                  </from>
                  <to>
                    <xdr:col>34</xdr:col>
                    <xdr:colOff>104775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5" name="Check Box 23">
              <controlPr defaultSize="0" autoFill="0" autoLine="0" autoPict="0">
                <anchor moveWithCells="1">
                  <from>
                    <xdr:col>29</xdr:col>
                    <xdr:colOff>38100</xdr:colOff>
                    <xdr:row>37</xdr:row>
                    <xdr:rowOff>57150</xdr:rowOff>
                  </from>
                  <to>
                    <xdr:col>31</xdr:col>
                    <xdr:colOff>38100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6" name="Check Box 24">
              <controlPr defaultSize="0" autoFill="0" autoLine="0" autoPict="0">
                <anchor moveWithCells="1">
                  <from>
                    <xdr:col>35</xdr:col>
                    <xdr:colOff>9525</xdr:colOff>
                    <xdr:row>37</xdr:row>
                    <xdr:rowOff>57150</xdr:rowOff>
                  </from>
                  <to>
                    <xdr:col>37</xdr:col>
                    <xdr:colOff>9525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7" name="Group Box 25">
              <controlPr defaultSize="0" autoFill="0" autoPict="0">
                <anchor moveWithCells="1">
                  <from>
                    <xdr:col>29</xdr:col>
                    <xdr:colOff>0</xdr:colOff>
                    <xdr:row>38</xdr:row>
                    <xdr:rowOff>19050</xdr:rowOff>
                  </from>
                  <to>
                    <xdr:col>34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8" name="Group Box 26">
              <controlPr defaultSize="0" autoFill="0" autoPict="0">
                <anchor moveWithCells="1">
                  <from>
                    <xdr:col>29</xdr:col>
                    <xdr:colOff>0</xdr:colOff>
                    <xdr:row>38</xdr:row>
                    <xdr:rowOff>323850</xdr:rowOff>
                  </from>
                  <to>
                    <xdr:col>34</xdr:col>
                    <xdr:colOff>142875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29" name="Group Box 27">
              <controlPr defaultSize="0" autoFill="0" autoPict="0">
                <anchor moveWithCells="1">
                  <from>
                    <xdr:col>29</xdr:col>
                    <xdr:colOff>0</xdr:colOff>
                    <xdr:row>37</xdr:row>
                    <xdr:rowOff>304800</xdr:rowOff>
                  </from>
                  <to>
                    <xdr:col>35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0" name="Check Box 28">
              <controlPr defaultSize="0" autoFill="0" autoLine="0" autoPict="0">
                <anchor moveWithCells="1">
                  <from>
                    <xdr:col>29</xdr:col>
                    <xdr:colOff>38100</xdr:colOff>
                    <xdr:row>38</xdr:row>
                    <xdr:rowOff>57150</xdr:rowOff>
                  </from>
                  <to>
                    <xdr:col>31</xdr:col>
                    <xdr:colOff>38100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1" name="Check Box 29">
              <controlPr defaultSize="0" autoFill="0" autoLine="0" autoPict="0">
                <anchor moveWithCells="1">
                  <from>
                    <xdr:col>35</xdr:col>
                    <xdr:colOff>9525</xdr:colOff>
                    <xdr:row>38</xdr:row>
                    <xdr:rowOff>57150</xdr:rowOff>
                  </from>
                  <to>
                    <xdr:col>37</xdr:col>
                    <xdr:colOff>9525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2" name="Group Box 30">
              <controlPr defaultSize="0" autoFill="0" autoPict="0">
                <anchor moveWithCells="1">
                  <from>
                    <xdr:col>29</xdr:col>
                    <xdr:colOff>0</xdr:colOff>
                    <xdr:row>41</xdr:row>
                    <xdr:rowOff>19050</xdr:rowOff>
                  </from>
                  <to>
                    <xdr:col>34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3" name="Group Box 31">
              <controlPr defaultSize="0" autoFill="0" autoPict="0">
                <anchor moveWithCells="1">
                  <from>
                    <xdr:col>29</xdr:col>
                    <xdr:colOff>0</xdr:colOff>
                    <xdr:row>41</xdr:row>
                    <xdr:rowOff>323850</xdr:rowOff>
                  </from>
                  <to>
                    <xdr:col>34</xdr:col>
                    <xdr:colOff>142875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4" name="Group Box 32">
              <controlPr defaultSize="0" autoFill="0" autoPict="0">
                <anchor moveWithCells="1">
                  <from>
                    <xdr:col>29</xdr:col>
                    <xdr:colOff>0</xdr:colOff>
                    <xdr:row>40</xdr:row>
                    <xdr:rowOff>304800</xdr:rowOff>
                  </from>
                  <to>
                    <xdr:col>35</xdr:col>
                    <xdr:colOff>9525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5" name="Check Box 33">
              <controlPr defaultSize="0" autoFill="0" autoLine="0" autoPict="0">
                <anchor moveWithCells="1">
                  <from>
                    <xdr:col>29</xdr:col>
                    <xdr:colOff>38100</xdr:colOff>
                    <xdr:row>41</xdr:row>
                    <xdr:rowOff>57150</xdr:rowOff>
                  </from>
                  <to>
                    <xdr:col>31</xdr:col>
                    <xdr:colOff>38100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6" name="Check Box 34">
              <controlPr defaultSize="0" autoFill="0" autoLine="0" autoPict="0">
                <anchor moveWithCells="1">
                  <from>
                    <xdr:col>34</xdr:col>
                    <xdr:colOff>133350</xdr:colOff>
                    <xdr:row>41</xdr:row>
                    <xdr:rowOff>57150</xdr:rowOff>
                  </from>
                  <to>
                    <xdr:col>36</xdr:col>
                    <xdr:colOff>133350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7" name="Group Box 35">
              <controlPr defaultSize="0" autoFill="0" autoPict="0">
                <anchor moveWithCells="1">
                  <from>
                    <xdr:col>29</xdr:col>
                    <xdr:colOff>0</xdr:colOff>
                    <xdr:row>41</xdr:row>
                    <xdr:rowOff>304800</xdr:rowOff>
                  </from>
                  <to>
                    <xdr:col>35</xdr:col>
                    <xdr:colOff>9525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8" name="Group Box 36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19050</xdr:rowOff>
                  </from>
                  <to>
                    <xdr:col>34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39" name="Group Box 37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323850</xdr:rowOff>
                  </from>
                  <to>
                    <xdr:col>34</xdr:col>
                    <xdr:colOff>142875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40" name="Group Box 38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0</xdr:rowOff>
                  </from>
                  <to>
                    <xdr:col>35</xdr:col>
                    <xdr:colOff>9525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41" name="Check Box 39">
              <controlPr defaultSize="0" autoFill="0" autoLine="0" autoPict="0">
                <anchor moveWithCells="1">
                  <from>
                    <xdr:col>29</xdr:col>
                    <xdr:colOff>38100</xdr:colOff>
                    <xdr:row>48</xdr:row>
                    <xdr:rowOff>57150</xdr:rowOff>
                  </from>
                  <to>
                    <xdr:col>31</xdr:col>
                    <xdr:colOff>38100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2" name="Check Box 40">
              <controlPr defaultSize="0" autoFill="0" autoLine="0" autoPict="0">
                <anchor moveWithCells="1">
                  <from>
                    <xdr:col>34</xdr:col>
                    <xdr:colOff>133350</xdr:colOff>
                    <xdr:row>48</xdr:row>
                    <xdr:rowOff>57150</xdr:rowOff>
                  </from>
                  <to>
                    <xdr:col>36</xdr:col>
                    <xdr:colOff>133350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3" name="Group Box 41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304800</xdr:rowOff>
                  </from>
                  <to>
                    <xdr:col>35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4" name="Group Box 42">
              <controlPr defaultSize="0" autoFill="0" autoPict="0">
                <anchor moveWithCells="1">
                  <from>
                    <xdr:col>29</xdr:col>
                    <xdr:colOff>0</xdr:colOff>
                    <xdr:row>49</xdr:row>
                    <xdr:rowOff>19050</xdr:rowOff>
                  </from>
                  <to>
                    <xdr:col>34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5" name="Group Box 43">
              <controlPr defaultSize="0" autoFill="0" autoPict="0">
                <anchor moveWithCells="1">
                  <from>
                    <xdr:col>29</xdr:col>
                    <xdr:colOff>0</xdr:colOff>
                    <xdr:row>49</xdr:row>
                    <xdr:rowOff>323850</xdr:rowOff>
                  </from>
                  <to>
                    <xdr:col>34</xdr:col>
                    <xdr:colOff>142875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46" name="Group Box 44">
              <controlPr defaultSize="0" autoFill="0" autoPict="0">
                <anchor moveWithCells="1">
                  <from>
                    <xdr:col>29</xdr:col>
                    <xdr:colOff>0</xdr:colOff>
                    <xdr:row>48</xdr:row>
                    <xdr:rowOff>304800</xdr:rowOff>
                  </from>
                  <to>
                    <xdr:col>35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7" r:id="rId47" name="Check Box 45">
              <controlPr defaultSize="0" autoFill="0" autoLine="0" autoPict="0">
                <anchor moveWithCells="1">
                  <from>
                    <xdr:col>29</xdr:col>
                    <xdr:colOff>38100</xdr:colOff>
                    <xdr:row>49</xdr:row>
                    <xdr:rowOff>57150</xdr:rowOff>
                  </from>
                  <to>
                    <xdr:col>31</xdr:col>
                    <xdr:colOff>38100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8" r:id="rId48" name="Check Box 46">
              <controlPr defaultSize="0" autoFill="0" autoLine="0" autoPict="0">
                <anchor moveWithCells="1">
                  <from>
                    <xdr:col>34</xdr:col>
                    <xdr:colOff>133350</xdr:colOff>
                    <xdr:row>49</xdr:row>
                    <xdr:rowOff>57150</xdr:rowOff>
                  </from>
                  <to>
                    <xdr:col>36</xdr:col>
                    <xdr:colOff>133350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49" name="Group Box 47">
              <controlPr defaultSize="0" autoFill="0" autoPict="0">
                <anchor moveWithCells="1">
                  <from>
                    <xdr:col>29</xdr:col>
                    <xdr:colOff>0</xdr:colOff>
                    <xdr:row>49</xdr:row>
                    <xdr:rowOff>304800</xdr:rowOff>
                  </from>
                  <to>
                    <xdr:col>35</xdr:col>
                    <xdr:colOff>9525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50" name="Option Button 48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0</xdr:rowOff>
                  </from>
                  <to>
                    <xdr:col>12</xdr:col>
                    <xdr:colOff>95250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51" name="Group Box 49">
              <controlPr defaultSize="0" autoFill="0" autoPict="0">
                <anchor moveWithCells="1">
                  <from>
                    <xdr:col>10</xdr:col>
                    <xdr:colOff>104775</xdr:colOff>
                    <xdr:row>24</xdr:row>
                    <xdr:rowOff>209550</xdr:rowOff>
                  </from>
                  <to>
                    <xdr:col>42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52" name="Option Button 54">
              <controlPr defaultSize="0" autoFill="0" autoLine="0" autoPict="0">
                <anchor moveWithCells="1">
                  <from>
                    <xdr:col>28</xdr:col>
                    <xdr:colOff>142875</xdr:colOff>
                    <xdr:row>7</xdr:row>
                    <xdr:rowOff>47625</xdr:rowOff>
                  </from>
                  <to>
                    <xdr:col>30</xdr:col>
                    <xdr:colOff>66675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12C296D8-B373-4D43-9913-5B453132D90E}">
            <xm:f>Sheet2!$D$17&lt;&gt;3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B49:AC49</xm:sqref>
        </x14:conditionalFormatting>
        <x14:conditionalFormatting xmlns:xm="http://schemas.microsoft.com/office/excel/2006/main">
          <x14:cfRule type="expression" priority="10" id="{1E1635E0-4E13-43FB-A775-6D605FCC0905}">
            <xm:f>Sheet2!$D$17&lt;&gt;4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B50:AC51 B54:C54 B53:D53 B52:L52 K53:M54</xm:sqref>
        </x14:conditionalFormatting>
        <x14:conditionalFormatting xmlns:xm="http://schemas.microsoft.com/office/excel/2006/main">
          <x14:cfRule type="expression" priority="4" id="{B1187019-F2B5-45BC-8DD8-0C110674615C}">
            <xm:f>Sheet2!$D$17&lt;&gt;3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5" id="{9B8122DC-8017-48C5-B609-25EB506D7FA1}">
            <xm:f>Sheet2!$D$17=3</xm:f>
            <x14:dxf>
              <fill>
                <patternFill>
                  <bgColor theme="3" tint="0.59996337778862885"/>
                </patternFill>
              </fill>
            </x14:dxf>
          </x14:cfRule>
          <xm:sqref>AD49:AN49</xm:sqref>
        </x14:conditionalFormatting>
        <x14:conditionalFormatting xmlns:xm="http://schemas.microsoft.com/office/excel/2006/main">
          <x14:cfRule type="expression" priority="2" id="{5F028EA9-85E5-478D-9FF7-E0E11491404C}">
            <xm:f>Sheet2!$D$17&lt;&gt;4</xm:f>
            <x14:dxf>
              <fill>
                <patternFill>
                  <bgColor theme="0" tint="-0.24994659260841701"/>
                </patternFill>
              </fill>
            </x14:dxf>
          </x14:cfRule>
          <xm:sqref>AD50:AN54</xm:sqref>
        </x14:conditionalFormatting>
        <x14:conditionalFormatting xmlns:xm="http://schemas.microsoft.com/office/excel/2006/main">
          <x14:cfRule type="expression" priority="1" id="{1BCE6698-BA44-4139-A634-44FD744D07C4}">
            <xm:f>Sheet2!$D$17=4</xm:f>
            <x14:dxf>
              <fill>
                <patternFill>
                  <bgColor theme="3" tint="0.59996337778862885"/>
                </patternFill>
              </fill>
            </x14:dxf>
          </x14:cfRule>
          <xm:sqref>AD50:AN51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AY222"/>
  <sheetViews>
    <sheetView showGridLines="0" view="pageBreakPreview" zoomScaleNormal="100" zoomScaleSheetLayoutView="100" workbookViewId="0">
      <pane ySplit="12" topLeftCell="A13" activePane="bottomLeft" state="frozen"/>
      <selection pane="bottomLeft" activeCell="AY1" sqref="AY1"/>
    </sheetView>
  </sheetViews>
  <sheetFormatPr defaultColWidth="0" defaultRowHeight="11.25" customHeight="1" zeroHeight="1"/>
  <cols>
    <col min="1" max="41" width="2.28515625" style="7" customWidth="1"/>
    <col min="42" max="42" width="3.140625" style="7" customWidth="1"/>
    <col min="43" max="50" width="2.28515625" style="7" customWidth="1"/>
    <col min="51" max="51" width="2.140625" style="7" customWidth="1"/>
    <col min="52" max="16384" width="2.140625" style="7" hidden="1"/>
  </cols>
  <sheetData>
    <row r="1" spans="1:50" s="2" customFormat="1" ht="12" customHeight="1">
      <c r="A1" s="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"/>
      <c r="AO1" s="1"/>
      <c r="AP1" s="1"/>
      <c r="AQ1" s="1"/>
      <c r="AR1" s="1"/>
      <c r="AS1" s="1"/>
      <c r="AT1" s="1"/>
      <c r="AU1" s="1"/>
      <c r="AV1" s="1"/>
      <c r="AW1" s="1"/>
      <c r="AX1" s="18"/>
    </row>
    <row r="2" spans="1:50" s="4" customFormat="1" ht="12">
      <c r="A2" s="3"/>
      <c r="B2" s="19" t="s">
        <v>177</v>
      </c>
      <c r="C2" s="20"/>
      <c r="D2" s="20"/>
      <c r="E2" s="20"/>
      <c r="F2" s="20"/>
      <c r="G2" s="20"/>
      <c r="H2" s="20"/>
      <c r="I2" s="21"/>
      <c r="J2" s="21"/>
      <c r="K2" s="21"/>
      <c r="L2" s="21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56"/>
      <c r="AL2" s="156"/>
      <c r="AM2" s="156"/>
      <c r="AN2" s="36" t="s">
        <v>182</v>
      </c>
      <c r="AO2" s="36"/>
      <c r="AP2" s="36"/>
      <c r="AQ2" s="36"/>
      <c r="AR2" s="36"/>
      <c r="AS2" s="36"/>
      <c r="AT2" s="36"/>
      <c r="AU2" s="36"/>
      <c r="AV2" s="36"/>
      <c r="AW2" s="36"/>
      <c r="AX2" s="19"/>
    </row>
    <row r="3" spans="1:50" s="4" customFormat="1" ht="9.75" customHeight="1">
      <c r="A3" s="3"/>
      <c r="B3" s="22"/>
      <c r="C3" s="22"/>
      <c r="D3" s="22"/>
      <c r="E3" s="22"/>
      <c r="F3" s="22"/>
      <c r="G3" s="22"/>
      <c r="H3" s="2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3"/>
      <c r="AO3" s="3"/>
      <c r="AP3" s="3"/>
      <c r="AQ3" s="3"/>
      <c r="AR3" s="3"/>
      <c r="AS3" s="3"/>
      <c r="AT3" s="3"/>
      <c r="AU3" s="3"/>
      <c r="AV3" s="3"/>
      <c r="AW3" s="3"/>
      <c r="AX3" s="19"/>
    </row>
    <row r="4" spans="1:50" s="108" customFormat="1" ht="21">
      <c r="A4" s="5"/>
      <c r="B4" s="299" t="s">
        <v>54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</row>
    <row r="5" spans="1:50" s="4" customFormat="1" ht="9.75" customHeight="1">
      <c r="A5" s="3"/>
      <c r="B5" s="16"/>
      <c r="C5" s="16"/>
      <c r="D5" s="16"/>
      <c r="E5" s="16"/>
      <c r="F5" s="16"/>
      <c r="G5" s="3"/>
      <c r="H5" s="16"/>
      <c r="I5" s="16"/>
      <c r="J5" s="1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15" customHeight="1">
      <c r="A6" s="6"/>
      <c r="B6" s="16" t="s">
        <v>111</v>
      </c>
      <c r="C6" s="16" t="s">
        <v>110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5"/>
      <c r="AX6" s="16"/>
    </row>
    <row r="7" spans="1:50" ht="15" customHeight="1">
      <c r="A7" s="6"/>
      <c r="B7" s="16" t="s">
        <v>111</v>
      </c>
      <c r="C7" s="16" t="s">
        <v>116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/>
      <c r="AX7" s="16"/>
    </row>
    <row r="8" spans="1:50" ht="19.5" customHeight="1">
      <c r="A8" s="6"/>
      <c r="B8" s="16"/>
      <c r="C8" s="16" t="s">
        <v>115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 t="s">
        <v>113</v>
      </c>
      <c r="U8" s="16"/>
      <c r="V8" s="16"/>
      <c r="W8" s="16"/>
      <c r="X8" s="16"/>
      <c r="Y8" s="16"/>
      <c r="Z8" s="26"/>
      <c r="AA8" s="26"/>
      <c r="AB8" s="26"/>
      <c r="AC8" s="111"/>
      <c r="AD8" s="112"/>
      <c r="AE8" s="113"/>
      <c r="AF8" s="114" t="s">
        <v>112</v>
      </c>
      <c r="AG8" s="110"/>
      <c r="AH8" s="110"/>
      <c r="AI8" s="110"/>
      <c r="AJ8" s="110"/>
      <c r="AK8" s="110"/>
      <c r="AL8" s="110"/>
      <c r="AM8" s="115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0" ht="1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6"/>
      <c r="AA9" s="26"/>
      <c r="AB9" s="26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</row>
    <row r="10" spans="1:50" ht="12">
      <c r="A10" s="6"/>
      <c r="B10" s="300" t="s">
        <v>178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6"/>
      <c r="AA10" s="26"/>
      <c r="AB10" s="26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1:50" ht="12">
      <c r="A11" s="6"/>
      <c r="B11" s="16"/>
      <c r="C11" s="16" t="s">
        <v>109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6"/>
      <c r="AA11" s="26"/>
      <c r="AB11" s="26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1:50" ht="12">
      <c r="A12" s="6"/>
      <c r="B12" s="16"/>
      <c r="C12" s="16" t="s">
        <v>114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6"/>
      <c r="AA12" s="26"/>
      <c r="AB12" s="26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1:50" ht="12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6"/>
      <c r="AA13" s="26"/>
      <c r="AB13" s="26"/>
      <c r="AC13" s="16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1:50" ht="19.5" customHeight="1">
      <c r="A14" s="6"/>
      <c r="B14" s="301" t="s">
        <v>90</v>
      </c>
      <c r="C14" s="302"/>
      <c r="D14" s="302"/>
      <c r="E14" s="302"/>
      <c r="F14" s="302"/>
      <c r="G14" s="302"/>
      <c r="H14" s="302"/>
      <c r="I14" s="302"/>
      <c r="J14" s="302"/>
      <c r="K14" s="344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s="6" customFormat="1" ht="19.5" customHeight="1">
      <c r="B15" s="97"/>
      <c r="C15" s="97"/>
      <c r="D15" s="97"/>
      <c r="E15" s="97"/>
      <c r="F15" s="97"/>
      <c r="G15" s="97"/>
      <c r="H15" s="97"/>
      <c r="I15" s="97"/>
      <c r="J15" s="9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</row>
    <row r="16" spans="1:50" ht="19.5" customHeight="1">
      <c r="A16" s="6"/>
      <c r="B16" s="296" t="s">
        <v>3</v>
      </c>
      <c r="C16" s="297"/>
      <c r="D16" s="297"/>
      <c r="E16" s="297"/>
      <c r="F16" s="297"/>
      <c r="G16" s="297"/>
      <c r="H16" s="297"/>
      <c r="I16" s="297"/>
      <c r="J16" s="298"/>
      <c r="K16" s="347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9"/>
    </row>
    <row r="17" spans="1:50" ht="19.5" customHeight="1">
      <c r="A17" s="6"/>
      <c r="B17" s="224" t="s">
        <v>74</v>
      </c>
      <c r="C17" s="225"/>
      <c r="D17" s="225"/>
      <c r="E17" s="225"/>
      <c r="F17" s="225"/>
      <c r="G17" s="225"/>
      <c r="H17" s="225"/>
      <c r="I17" s="225"/>
      <c r="J17" s="226"/>
      <c r="K17" s="347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9"/>
    </row>
    <row r="18" spans="1:50" ht="19.5" customHeight="1">
      <c r="A18" s="6"/>
      <c r="B18" s="224" t="s">
        <v>97</v>
      </c>
      <c r="C18" s="225"/>
      <c r="D18" s="225"/>
      <c r="E18" s="225"/>
      <c r="F18" s="225"/>
      <c r="G18" s="225"/>
      <c r="H18" s="225"/>
      <c r="I18" s="225"/>
      <c r="J18" s="226"/>
      <c r="K18" s="313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5"/>
      <c r="AF18" s="224" t="s">
        <v>148</v>
      </c>
      <c r="AG18" s="225"/>
      <c r="AH18" s="225"/>
      <c r="AI18" s="225"/>
      <c r="AJ18" s="225"/>
      <c r="AK18" s="226"/>
      <c r="AL18" s="313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5"/>
    </row>
    <row r="19" spans="1:50" s="6" customFormat="1" ht="19.5" customHeight="1"/>
    <row r="20" spans="1:50" ht="19.5" customHeight="1">
      <c r="A20" s="6"/>
      <c r="B20" s="276" t="s">
        <v>105</v>
      </c>
      <c r="C20" s="277"/>
      <c r="D20" s="277"/>
      <c r="E20" s="277"/>
      <c r="F20" s="277"/>
      <c r="G20" s="277"/>
      <c r="H20" s="277"/>
      <c r="I20" s="277"/>
      <c r="J20" s="278"/>
      <c r="K20" s="319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224" t="s">
        <v>91</v>
      </c>
      <c r="AG20" s="225"/>
      <c r="AH20" s="225"/>
      <c r="AI20" s="225"/>
      <c r="AJ20" s="225"/>
      <c r="AK20" s="226"/>
      <c r="AL20" s="316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8"/>
    </row>
    <row r="21" spans="1:50" ht="39.75" customHeight="1">
      <c r="A21" s="6"/>
      <c r="B21" s="224" t="s">
        <v>106</v>
      </c>
      <c r="C21" s="225"/>
      <c r="D21" s="225"/>
      <c r="E21" s="225"/>
      <c r="F21" s="225"/>
      <c r="G21" s="225"/>
      <c r="H21" s="225"/>
      <c r="I21" s="225"/>
      <c r="J21" s="226"/>
      <c r="K21" s="353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5"/>
      <c r="AF21" s="287" t="s">
        <v>108</v>
      </c>
      <c r="AG21" s="288"/>
      <c r="AH21" s="288"/>
      <c r="AI21" s="288"/>
      <c r="AJ21" s="288"/>
      <c r="AK21" s="288"/>
      <c r="AL21" s="319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52"/>
    </row>
    <row r="22" spans="1:50" ht="19.5" customHeight="1">
      <c r="A22" s="6"/>
      <c r="B22" s="229" t="s">
        <v>92</v>
      </c>
      <c r="C22" s="230"/>
      <c r="D22" s="230"/>
      <c r="E22" s="230"/>
      <c r="F22" s="230"/>
      <c r="G22" s="230"/>
      <c r="H22" s="230"/>
      <c r="I22" s="230"/>
      <c r="J22" s="231"/>
      <c r="K22" s="359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1"/>
      <c r="Z22" s="185" t="s">
        <v>107</v>
      </c>
      <c r="AA22" s="186"/>
      <c r="AB22" s="186"/>
      <c r="AC22" s="186"/>
      <c r="AD22" s="186"/>
      <c r="AE22" s="187"/>
      <c r="AF22" s="356"/>
      <c r="AG22" s="356"/>
      <c r="AH22" s="356"/>
      <c r="AI22" s="186" t="s">
        <v>18</v>
      </c>
      <c r="AJ22" s="186"/>
      <c r="AK22" s="356"/>
      <c r="AL22" s="357"/>
      <c r="AM22" s="357"/>
      <c r="AN22" s="265" t="s">
        <v>19</v>
      </c>
      <c r="AO22" s="265"/>
      <c r="AP22" s="265"/>
      <c r="AQ22" s="40"/>
      <c r="AR22" s="40"/>
      <c r="AS22" s="6"/>
      <c r="AT22" s="6"/>
      <c r="AU22" s="6"/>
      <c r="AV22" s="40"/>
      <c r="AW22" s="6"/>
      <c r="AX22" s="30"/>
    </row>
    <row r="23" spans="1:50" ht="19.5" customHeight="1">
      <c r="A23" s="6"/>
      <c r="B23" s="268"/>
      <c r="C23" s="269"/>
      <c r="D23" s="269"/>
      <c r="E23" s="269"/>
      <c r="F23" s="269"/>
      <c r="G23" s="269"/>
      <c r="H23" s="269"/>
      <c r="I23" s="269"/>
      <c r="J23" s="270"/>
      <c r="K23" s="27" t="s">
        <v>118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9"/>
    </row>
    <row r="24" spans="1:50" ht="19.5" customHeight="1">
      <c r="A24" s="6"/>
      <c r="B24" s="211"/>
      <c r="C24" s="212"/>
      <c r="D24" s="212"/>
      <c r="E24" s="212"/>
      <c r="F24" s="212"/>
      <c r="G24" s="212"/>
      <c r="H24" s="212"/>
      <c r="I24" s="212"/>
      <c r="J24" s="213"/>
      <c r="K24" s="104" t="s">
        <v>48</v>
      </c>
      <c r="L24" s="106"/>
      <c r="M24" s="350" t="s">
        <v>164</v>
      </c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106" t="s">
        <v>49</v>
      </c>
      <c r="AX24" s="107"/>
    </row>
    <row r="25" spans="1:50" ht="19.5" customHeight="1">
      <c r="A25" s="6"/>
      <c r="B25" s="229" t="s">
        <v>26</v>
      </c>
      <c r="C25" s="230"/>
      <c r="D25" s="230"/>
      <c r="E25" s="230"/>
      <c r="F25" s="230"/>
      <c r="G25" s="230"/>
      <c r="H25" s="230"/>
      <c r="I25" s="230"/>
      <c r="J25" s="231"/>
      <c r="K25" s="330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2"/>
    </row>
    <row r="26" spans="1:50" ht="19.5" customHeight="1">
      <c r="A26" s="6"/>
      <c r="B26" s="229" t="s">
        <v>126</v>
      </c>
      <c r="C26" s="230"/>
      <c r="D26" s="230"/>
      <c r="E26" s="230"/>
      <c r="F26" s="230"/>
      <c r="G26" s="230"/>
      <c r="H26" s="230"/>
      <c r="I26" s="230"/>
      <c r="J26" s="231"/>
      <c r="K26" s="119" t="s">
        <v>85</v>
      </c>
      <c r="L26" s="118"/>
      <c r="M26" s="118"/>
      <c r="N26" s="118"/>
      <c r="O26" s="116" t="s">
        <v>64</v>
      </c>
      <c r="P26" s="116"/>
      <c r="Q26" s="116"/>
      <c r="R26" s="116"/>
      <c r="S26" s="118" t="s">
        <v>85</v>
      </c>
      <c r="T26" s="118"/>
      <c r="U26" s="118"/>
      <c r="V26" s="118"/>
      <c r="W26" s="116" t="s">
        <v>24</v>
      </c>
      <c r="X26" s="116"/>
      <c r="Y26" s="116"/>
      <c r="Z26" s="116"/>
      <c r="AA26" s="118"/>
      <c r="AB26" s="118"/>
      <c r="AC26" s="118"/>
      <c r="AD26" s="118"/>
      <c r="AE26" s="116"/>
      <c r="AF26" s="116" t="s">
        <v>65</v>
      </c>
      <c r="AG26" s="116"/>
      <c r="AH26" s="116"/>
      <c r="AI26" s="118"/>
      <c r="AJ26" s="118"/>
      <c r="AK26" s="118"/>
      <c r="AL26" s="118"/>
      <c r="AM26" s="116"/>
      <c r="AN26" s="116"/>
      <c r="AO26" s="116" t="s">
        <v>67</v>
      </c>
      <c r="AP26" s="116"/>
      <c r="AQ26" s="118" t="s">
        <v>85</v>
      </c>
      <c r="AR26" s="118"/>
      <c r="AS26" s="118"/>
      <c r="AT26" s="118"/>
      <c r="AU26" s="116"/>
      <c r="AV26" s="116"/>
      <c r="AW26" s="116"/>
      <c r="AX26" s="120"/>
    </row>
    <row r="27" spans="1:50" ht="19.5" customHeight="1">
      <c r="A27" s="6"/>
      <c r="B27" s="211"/>
      <c r="C27" s="212"/>
      <c r="D27" s="212"/>
      <c r="E27" s="212"/>
      <c r="F27" s="212"/>
      <c r="G27" s="212"/>
      <c r="H27" s="212"/>
      <c r="I27" s="212"/>
      <c r="J27" s="213"/>
      <c r="K27" s="121"/>
      <c r="L27" s="122"/>
      <c r="M27" s="122"/>
      <c r="N27" s="122"/>
      <c r="O27" s="117" t="s">
        <v>93</v>
      </c>
      <c r="P27" s="117"/>
      <c r="Q27" s="117"/>
      <c r="R27" s="117"/>
      <c r="S27" s="123" t="s">
        <v>99</v>
      </c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124" t="s">
        <v>100</v>
      </c>
      <c r="AP27" s="117"/>
      <c r="AQ27" s="117"/>
      <c r="AR27" s="117"/>
      <c r="AS27" s="117"/>
      <c r="AT27" s="117"/>
      <c r="AU27" s="117"/>
      <c r="AV27" s="117"/>
      <c r="AW27" s="117"/>
      <c r="AX27" s="125"/>
    </row>
    <row r="28" spans="1:50" ht="19.5" customHeight="1">
      <c r="A28" s="6"/>
      <c r="B28" s="229" t="s">
        <v>96</v>
      </c>
      <c r="C28" s="230"/>
      <c r="D28" s="230"/>
      <c r="E28" s="230"/>
      <c r="F28" s="230"/>
      <c r="G28" s="230"/>
      <c r="H28" s="230"/>
      <c r="I28" s="230"/>
      <c r="J28" s="231"/>
      <c r="K28" s="27" t="s">
        <v>117</v>
      </c>
      <c r="L28" s="8"/>
      <c r="M28" s="8"/>
      <c r="N28" s="8"/>
      <c r="O28" s="13"/>
      <c r="P28" s="8"/>
      <c r="Q28" s="8"/>
      <c r="R28" s="8"/>
      <c r="S28" s="13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</row>
    <row r="29" spans="1:50" ht="51.75" customHeight="1">
      <c r="A29" s="6"/>
      <c r="B29" s="211"/>
      <c r="C29" s="212"/>
      <c r="D29" s="212"/>
      <c r="E29" s="212"/>
      <c r="F29" s="212"/>
      <c r="G29" s="212"/>
      <c r="H29" s="212"/>
      <c r="I29" s="212"/>
      <c r="J29" s="213"/>
      <c r="K29" s="310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2"/>
    </row>
    <row r="30" spans="1:50" ht="33.75" customHeight="1">
      <c r="A30" s="6"/>
      <c r="B30" s="244" t="s">
        <v>127</v>
      </c>
      <c r="C30" s="245"/>
      <c r="D30" s="245"/>
      <c r="E30" s="245"/>
      <c r="F30" s="245"/>
      <c r="G30" s="245"/>
      <c r="H30" s="245"/>
      <c r="I30" s="245"/>
      <c r="J30" s="246"/>
      <c r="K30" s="127"/>
      <c r="L30" s="128"/>
      <c r="M30" s="128"/>
      <c r="N30" s="128"/>
      <c r="O30" s="129" t="s">
        <v>94</v>
      </c>
      <c r="P30" s="128"/>
      <c r="Q30" s="128"/>
      <c r="R30" s="114"/>
      <c r="S30" s="128"/>
      <c r="T30" s="128"/>
      <c r="U30" s="128"/>
      <c r="V30" s="128"/>
      <c r="W30" s="128"/>
      <c r="X30" s="128"/>
      <c r="Y30" s="128"/>
      <c r="Z30" s="130" t="s">
        <v>95</v>
      </c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31"/>
    </row>
    <row r="31" spans="1:50" ht="19.5" customHeight="1">
      <c r="A31" s="6"/>
      <c r="B31" s="247" t="s">
        <v>87</v>
      </c>
      <c r="C31" s="248"/>
      <c r="D31" s="248"/>
      <c r="E31" s="248"/>
      <c r="F31" s="248"/>
      <c r="G31" s="248"/>
      <c r="H31" s="248"/>
      <c r="I31" s="248"/>
      <c r="J31" s="249"/>
      <c r="K31" s="330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2"/>
      <c r="Z31" s="221" t="s">
        <v>148</v>
      </c>
      <c r="AA31" s="222"/>
      <c r="AB31" s="222"/>
      <c r="AC31" s="222"/>
      <c r="AD31" s="223"/>
      <c r="AE31" s="307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9"/>
    </row>
    <row r="32" spans="1:50" ht="19.5" customHeight="1">
      <c r="A32" s="6"/>
      <c r="B32" s="250"/>
      <c r="C32" s="251"/>
      <c r="D32" s="251"/>
      <c r="E32" s="251"/>
      <c r="F32" s="251"/>
      <c r="G32" s="251"/>
      <c r="H32" s="251"/>
      <c r="I32" s="251"/>
      <c r="J32" s="252"/>
      <c r="K32" s="333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5"/>
      <c r="Z32" s="214" t="s">
        <v>11</v>
      </c>
      <c r="AA32" s="215"/>
      <c r="AB32" s="215"/>
      <c r="AC32" s="215"/>
      <c r="AD32" s="216"/>
      <c r="AE32" s="338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40"/>
    </row>
    <row r="33" spans="1:50" ht="19.5" customHeight="1">
      <c r="A33" s="6"/>
      <c r="B33" s="224" t="s">
        <v>88</v>
      </c>
      <c r="C33" s="225"/>
      <c r="D33" s="225"/>
      <c r="E33" s="225"/>
      <c r="F33" s="225"/>
      <c r="G33" s="225"/>
      <c r="H33" s="225"/>
      <c r="I33" s="225"/>
      <c r="J33" s="226"/>
      <c r="K33" s="336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105" t="s">
        <v>89</v>
      </c>
      <c r="AA33" s="98"/>
      <c r="AB33" s="98"/>
      <c r="AC33" s="9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109"/>
    </row>
    <row r="34" spans="1:50" ht="16.5" customHeight="1">
      <c r="A34" s="6"/>
      <c r="B34" s="229" t="s">
        <v>7</v>
      </c>
      <c r="C34" s="230"/>
      <c r="D34" s="230"/>
      <c r="E34" s="230"/>
      <c r="F34" s="230"/>
      <c r="G34" s="230"/>
      <c r="H34" s="230"/>
      <c r="I34" s="230"/>
      <c r="J34" s="231"/>
      <c r="K34" s="185" t="s">
        <v>8</v>
      </c>
      <c r="L34" s="186"/>
      <c r="M34" s="187"/>
      <c r="N34" s="321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3"/>
      <c r="Z34" s="221" t="s">
        <v>98</v>
      </c>
      <c r="AA34" s="222"/>
      <c r="AB34" s="222"/>
      <c r="AC34" s="222"/>
      <c r="AD34" s="223"/>
      <c r="AE34" s="341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3"/>
    </row>
    <row r="35" spans="1:50" ht="16.5" customHeight="1">
      <c r="A35" s="6"/>
      <c r="B35" s="211" t="s">
        <v>10</v>
      </c>
      <c r="C35" s="212"/>
      <c r="D35" s="212"/>
      <c r="E35" s="212"/>
      <c r="F35" s="212"/>
      <c r="G35" s="212"/>
      <c r="H35" s="212"/>
      <c r="I35" s="212"/>
      <c r="J35" s="213"/>
      <c r="K35" s="232"/>
      <c r="L35" s="233"/>
      <c r="M35" s="234"/>
      <c r="N35" s="324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6"/>
      <c r="Z35" s="214" t="s">
        <v>11</v>
      </c>
      <c r="AA35" s="215"/>
      <c r="AB35" s="215"/>
      <c r="AC35" s="215"/>
      <c r="AD35" s="216"/>
      <c r="AE35" s="327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9"/>
    </row>
    <row r="36" spans="1:50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24.75" customHeight="1">
      <c r="A37" s="6"/>
      <c r="B37" s="220" t="s">
        <v>156</v>
      </c>
      <c r="C37" s="220"/>
      <c r="D37" s="220"/>
      <c r="E37" s="220"/>
      <c r="F37" s="220"/>
      <c r="G37" s="220"/>
      <c r="H37" s="220"/>
      <c r="I37" s="220"/>
      <c r="J37" s="22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27" customHeight="1">
      <c r="A38" s="6"/>
      <c r="B38" s="177" t="s">
        <v>151</v>
      </c>
      <c r="C38" s="178"/>
      <c r="D38" s="178"/>
      <c r="E38" s="178"/>
      <c r="F38" s="178"/>
      <c r="G38" s="178"/>
      <c r="H38" s="178"/>
      <c r="I38" s="178"/>
      <c r="J38" s="179"/>
      <c r="K38" s="185" t="s">
        <v>153</v>
      </c>
      <c r="L38" s="186"/>
      <c r="M38" s="186"/>
      <c r="N38" s="186"/>
      <c r="O38" s="186"/>
      <c r="P38" s="186"/>
      <c r="Q38" s="186"/>
      <c r="R38" s="186"/>
      <c r="S38" s="186"/>
      <c r="T38" s="179" t="s">
        <v>154</v>
      </c>
      <c r="U38" s="199"/>
      <c r="V38" s="199"/>
      <c r="W38" s="199"/>
      <c r="X38" s="199"/>
      <c r="Y38" s="199"/>
      <c r="Z38" s="199"/>
      <c r="AA38" s="199"/>
      <c r="AB38" s="199"/>
      <c r="AC38" s="199"/>
      <c r="AD38" s="306" t="s">
        <v>174</v>
      </c>
      <c r="AE38" s="265"/>
      <c r="AF38" s="265"/>
      <c r="AG38" s="265"/>
      <c r="AH38" s="265"/>
      <c r="AI38" s="265"/>
      <c r="AJ38" s="184" t="s">
        <v>168</v>
      </c>
      <c r="AK38" s="184"/>
      <c r="AL38" s="184"/>
      <c r="AM38" s="184"/>
      <c r="AN38" s="184"/>
      <c r="AO38" s="184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27" customHeight="1">
      <c r="A39" s="6"/>
      <c r="B39" s="177" t="s">
        <v>152</v>
      </c>
      <c r="C39" s="178"/>
      <c r="D39" s="178"/>
      <c r="E39" s="178"/>
      <c r="F39" s="178"/>
      <c r="G39" s="178"/>
      <c r="H39" s="178"/>
      <c r="I39" s="178"/>
      <c r="J39" s="179"/>
      <c r="K39" s="199" t="s">
        <v>153</v>
      </c>
      <c r="L39" s="199"/>
      <c r="M39" s="199"/>
      <c r="N39" s="199"/>
      <c r="O39" s="199"/>
      <c r="P39" s="199"/>
      <c r="Q39" s="199"/>
      <c r="R39" s="199"/>
      <c r="S39" s="177"/>
      <c r="T39" s="200" t="s">
        <v>155</v>
      </c>
      <c r="U39" s="199"/>
      <c r="V39" s="199"/>
      <c r="W39" s="199"/>
      <c r="X39" s="199"/>
      <c r="Y39" s="199"/>
      <c r="Z39" s="199"/>
      <c r="AA39" s="199"/>
      <c r="AB39" s="199"/>
      <c r="AC39" s="199"/>
      <c r="AD39" s="306" t="s">
        <v>174</v>
      </c>
      <c r="AE39" s="265"/>
      <c r="AF39" s="265"/>
      <c r="AG39" s="265"/>
      <c r="AH39" s="265"/>
      <c r="AI39" s="265"/>
      <c r="AJ39" s="184" t="s">
        <v>168</v>
      </c>
      <c r="AK39" s="184"/>
      <c r="AL39" s="184"/>
      <c r="AM39" s="184"/>
      <c r="AN39" s="184"/>
      <c r="AO39" s="184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9.75" customHeight="1">
      <c r="A40" s="6"/>
      <c r="B40" s="90"/>
      <c r="C40" s="90"/>
      <c r="D40" s="90"/>
      <c r="E40" s="90"/>
      <c r="F40" s="90"/>
      <c r="G40" s="90"/>
      <c r="H40" s="90"/>
      <c r="I40" s="90"/>
      <c r="J40" s="9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27.75" customHeight="1">
      <c r="A41" s="6"/>
      <c r="B41" s="85" t="s">
        <v>104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1"/>
      <c r="R41" s="31"/>
      <c r="S41" s="31"/>
      <c r="T41" s="31"/>
      <c r="U41" s="31"/>
      <c r="V41" s="31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27" customHeight="1">
      <c r="A42" s="6"/>
      <c r="B42" s="185" t="s">
        <v>101</v>
      </c>
      <c r="C42" s="186"/>
      <c r="D42" s="186"/>
      <c r="E42" s="186"/>
      <c r="F42" s="186"/>
      <c r="G42" s="186"/>
      <c r="H42" s="186"/>
      <c r="I42" s="186"/>
      <c r="J42" s="187"/>
      <c r="K42" s="203" t="s">
        <v>161</v>
      </c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5"/>
      <c r="AD42" s="306" t="s">
        <v>174</v>
      </c>
      <c r="AE42" s="265"/>
      <c r="AF42" s="265"/>
      <c r="AG42" s="265"/>
      <c r="AH42" s="265"/>
      <c r="AI42" s="265"/>
      <c r="AJ42" s="184" t="s">
        <v>168</v>
      </c>
      <c r="AK42" s="184"/>
      <c r="AL42" s="184"/>
      <c r="AM42" s="184"/>
      <c r="AN42" s="184"/>
      <c r="AO42" s="184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9.5" customHeight="1">
      <c r="A43" s="6"/>
      <c r="B43" s="103"/>
      <c r="C43" s="98"/>
      <c r="D43" s="98"/>
      <c r="E43" s="98"/>
      <c r="F43" s="98"/>
      <c r="G43" s="98"/>
      <c r="H43" s="98"/>
      <c r="I43" s="98"/>
      <c r="J43" s="89"/>
      <c r="K43" s="93"/>
      <c r="L43" s="201" t="s">
        <v>169</v>
      </c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2"/>
      <c r="AD43" s="33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9.5" customHeight="1">
      <c r="A44" s="6"/>
      <c r="B44" s="33"/>
      <c r="C44" s="6"/>
      <c r="D44" s="170"/>
      <c r="E44" s="170"/>
      <c r="F44" s="170"/>
      <c r="G44" s="170"/>
      <c r="H44" s="170"/>
      <c r="I44" s="170"/>
      <c r="J44" s="195"/>
      <c r="K44" s="95"/>
      <c r="L44" s="92"/>
      <c r="M44" s="175" t="s">
        <v>149</v>
      </c>
      <c r="N44" s="175"/>
      <c r="O44" s="175"/>
      <c r="P44" s="175"/>
      <c r="Q44" s="175"/>
      <c r="R44" s="175"/>
      <c r="S44" s="176"/>
      <c r="T44" s="362"/>
      <c r="U44" s="363"/>
      <c r="V44" s="363"/>
      <c r="W44" s="363"/>
      <c r="X44" s="363"/>
      <c r="Y44" s="363"/>
      <c r="Z44" s="363"/>
      <c r="AA44" s="363"/>
      <c r="AB44" s="368" t="s">
        <v>160</v>
      </c>
      <c r="AC44" s="369"/>
      <c r="AD44" s="33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9.5" customHeight="1">
      <c r="A45" s="6"/>
      <c r="B45" s="33"/>
      <c r="C45" s="6"/>
      <c r="D45" s="170"/>
      <c r="E45" s="170"/>
      <c r="F45" s="170"/>
      <c r="G45" s="170"/>
      <c r="H45" s="170"/>
      <c r="I45" s="170"/>
      <c r="J45" s="195"/>
      <c r="K45" s="95"/>
      <c r="L45" s="92"/>
      <c r="M45" s="175" t="s">
        <v>157</v>
      </c>
      <c r="N45" s="175"/>
      <c r="O45" s="175"/>
      <c r="P45" s="175"/>
      <c r="Q45" s="175"/>
      <c r="R45" s="175"/>
      <c r="S45" s="176"/>
      <c r="T45" s="365"/>
      <c r="U45" s="366"/>
      <c r="V45" s="366"/>
      <c r="W45" s="366"/>
      <c r="X45" s="366"/>
      <c r="Y45" s="366"/>
      <c r="Z45" s="366"/>
      <c r="AA45" s="366"/>
      <c r="AB45" s="366"/>
      <c r="AC45" s="367"/>
      <c r="AD45" s="33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9.5" customHeight="1">
      <c r="A46" s="6"/>
      <c r="B46" s="33"/>
      <c r="C46" s="6"/>
      <c r="D46" s="6"/>
      <c r="E46" s="6"/>
      <c r="F46" s="6"/>
      <c r="G46" s="6"/>
      <c r="H46" s="6"/>
      <c r="I46" s="6"/>
      <c r="J46" s="30"/>
      <c r="K46" s="95"/>
      <c r="L46" s="92"/>
      <c r="M46" s="175" t="s">
        <v>158</v>
      </c>
      <c r="N46" s="175"/>
      <c r="O46" s="175"/>
      <c r="P46" s="175"/>
      <c r="Q46" s="175"/>
      <c r="R46" s="175"/>
      <c r="S46" s="176"/>
      <c r="T46" s="370"/>
      <c r="U46" s="371"/>
      <c r="V46" s="371"/>
      <c r="W46" s="371"/>
      <c r="X46" s="371"/>
      <c r="Y46" s="371"/>
      <c r="Z46" s="371"/>
      <c r="AA46" s="371"/>
      <c r="AB46" s="371"/>
      <c r="AC46" s="372"/>
      <c r="AD46" s="33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9.5" customHeight="1">
      <c r="A47" s="6"/>
      <c r="B47" s="33"/>
      <c r="C47" s="6"/>
      <c r="D47" s="6"/>
      <c r="E47" s="6"/>
      <c r="F47" s="6"/>
      <c r="G47" s="6"/>
      <c r="H47" s="6"/>
      <c r="I47" s="6"/>
      <c r="J47" s="30"/>
      <c r="K47" s="95"/>
      <c r="L47" s="92"/>
      <c r="M47" s="175" t="s">
        <v>159</v>
      </c>
      <c r="N47" s="175"/>
      <c r="O47" s="175"/>
      <c r="P47" s="175"/>
      <c r="Q47" s="175"/>
      <c r="R47" s="175"/>
      <c r="S47" s="176"/>
      <c r="T47" s="362"/>
      <c r="U47" s="363"/>
      <c r="V47" s="363"/>
      <c r="W47" s="363"/>
      <c r="X47" s="363"/>
      <c r="Y47" s="363"/>
      <c r="Z47" s="363"/>
      <c r="AA47" s="363"/>
      <c r="AB47" s="363"/>
      <c r="AC47" s="364"/>
      <c r="AD47" s="33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9.5" customHeight="1">
      <c r="A48" s="6"/>
      <c r="B48" s="104"/>
      <c r="C48" s="10"/>
      <c r="D48" s="10"/>
      <c r="E48" s="10"/>
      <c r="F48" s="10"/>
      <c r="G48" s="10"/>
      <c r="H48" s="10"/>
      <c r="I48" s="10"/>
      <c r="J48" s="34"/>
      <c r="K48" s="94"/>
      <c r="L48" s="92"/>
      <c r="M48" s="175" t="s">
        <v>150</v>
      </c>
      <c r="N48" s="175"/>
      <c r="O48" s="175"/>
      <c r="P48" s="175"/>
      <c r="Q48" s="175"/>
      <c r="R48" s="175"/>
      <c r="S48" s="176"/>
      <c r="T48" s="362"/>
      <c r="U48" s="363"/>
      <c r="V48" s="363"/>
      <c r="W48" s="363"/>
      <c r="X48" s="363"/>
      <c r="Y48" s="363"/>
      <c r="Z48" s="363"/>
      <c r="AA48" s="363"/>
      <c r="AB48" s="363"/>
      <c r="AC48" s="364"/>
      <c r="AD48" s="33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27" customHeight="1">
      <c r="A49" s="6"/>
      <c r="B49" s="177" t="s">
        <v>102</v>
      </c>
      <c r="C49" s="178"/>
      <c r="D49" s="178"/>
      <c r="E49" s="178"/>
      <c r="F49" s="178"/>
      <c r="G49" s="178"/>
      <c r="H49" s="178"/>
      <c r="I49" s="178"/>
      <c r="J49" s="179"/>
      <c r="K49" s="180" t="s">
        <v>162</v>
      </c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2"/>
      <c r="AD49" s="306" t="s">
        <v>174</v>
      </c>
      <c r="AE49" s="265"/>
      <c r="AF49" s="265"/>
      <c r="AG49" s="265"/>
      <c r="AH49" s="265"/>
      <c r="AI49" s="265"/>
      <c r="AJ49" s="184" t="s">
        <v>168</v>
      </c>
      <c r="AK49" s="184"/>
      <c r="AL49" s="184"/>
      <c r="AM49" s="184"/>
      <c r="AN49" s="184"/>
      <c r="AO49" s="184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27" customHeight="1">
      <c r="A50" s="6"/>
      <c r="B50" s="185" t="s">
        <v>103</v>
      </c>
      <c r="C50" s="186"/>
      <c r="D50" s="186"/>
      <c r="E50" s="186"/>
      <c r="F50" s="186"/>
      <c r="G50" s="186"/>
      <c r="H50" s="186"/>
      <c r="I50" s="186"/>
      <c r="J50" s="187"/>
      <c r="K50" s="188" t="s">
        <v>187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90"/>
      <c r="AD50" s="306" t="s">
        <v>174</v>
      </c>
      <c r="AE50" s="265"/>
      <c r="AF50" s="265"/>
      <c r="AG50" s="265"/>
      <c r="AH50" s="265"/>
      <c r="AI50" s="265"/>
      <c r="AJ50" s="184" t="s">
        <v>168</v>
      </c>
      <c r="AK50" s="184"/>
      <c r="AL50" s="184"/>
      <c r="AM50" s="184"/>
      <c r="AN50" s="184"/>
      <c r="AO50" s="184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9.5" customHeight="1">
      <c r="A51" s="6"/>
      <c r="B51" s="103"/>
      <c r="C51" s="98"/>
      <c r="D51" s="98"/>
      <c r="E51" s="98"/>
      <c r="F51" s="98"/>
      <c r="G51" s="98"/>
      <c r="H51" s="98"/>
      <c r="I51" s="98"/>
      <c r="J51" s="89"/>
      <c r="K51" s="158" t="s">
        <v>184</v>
      </c>
      <c r="L51" s="31"/>
      <c r="M51" s="31"/>
      <c r="N51" s="31"/>
      <c r="O51" s="31"/>
      <c r="P51" s="31"/>
      <c r="Q51" s="31"/>
      <c r="R51" s="31"/>
      <c r="S51" s="31"/>
      <c r="T51" s="31" t="s">
        <v>188</v>
      </c>
      <c r="U51" s="31"/>
      <c r="V51" s="31"/>
      <c r="W51" s="31"/>
      <c r="X51" s="31"/>
      <c r="Y51" s="31"/>
      <c r="Z51" s="31"/>
      <c r="AA51" s="31"/>
      <c r="AB51" s="31"/>
      <c r="AC51" s="159"/>
      <c r="AD51" s="160"/>
      <c r="AE51" s="161"/>
      <c r="AF51" s="161"/>
      <c r="AG51" s="161"/>
      <c r="AH51" s="161"/>
      <c r="AI51" s="161"/>
      <c r="AJ51" s="162"/>
      <c r="AK51" s="162"/>
      <c r="AL51" s="162"/>
      <c r="AM51" s="162"/>
      <c r="AN51" s="162"/>
      <c r="AO51" s="162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9.5" customHeight="1">
      <c r="A52" s="6"/>
      <c r="B52" s="103"/>
      <c r="C52" s="98"/>
      <c r="D52" s="98"/>
      <c r="E52" s="98"/>
      <c r="F52" s="98"/>
      <c r="G52" s="98"/>
      <c r="H52" s="98"/>
      <c r="I52" s="98"/>
      <c r="J52" s="89"/>
      <c r="K52" s="96"/>
      <c r="L52" s="168" t="s">
        <v>185</v>
      </c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9"/>
      <c r="AD52" s="33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9.5" customHeight="1">
      <c r="A53" s="6"/>
      <c r="B53" s="33"/>
      <c r="C53" s="6"/>
      <c r="D53" s="170"/>
      <c r="E53" s="170"/>
      <c r="F53" s="170"/>
      <c r="G53" s="170"/>
      <c r="H53" s="170"/>
      <c r="I53" s="170"/>
      <c r="J53" s="195"/>
      <c r="K53" s="95"/>
      <c r="L53" s="102"/>
      <c r="M53" s="173" t="s">
        <v>170</v>
      </c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4"/>
      <c r="AD53" s="33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32"/>
      <c r="AS53" s="32"/>
      <c r="AT53" s="32"/>
      <c r="AU53" s="32"/>
      <c r="AV53" s="32"/>
      <c r="AW53" s="32"/>
      <c r="AX53" s="6"/>
    </row>
    <row r="54" spans="1:50" ht="19.5" customHeight="1">
      <c r="A54" s="6"/>
      <c r="B54" s="99"/>
      <c r="C54" s="100"/>
      <c r="D54" s="171"/>
      <c r="E54" s="171"/>
      <c r="F54" s="171"/>
      <c r="G54" s="171"/>
      <c r="H54" s="171"/>
      <c r="I54" s="171"/>
      <c r="J54" s="172"/>
      <c r="K54" s="104"/>
      <c r="L54" s="92"/>
      <c r="M54" s="175" t="s">
        <v>171</v>
      </c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6"/>
      <c r="AD54" s="91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32"/>
      <c r="AS54" s="32"/>
      <c r="AT54" s="32"/>
      <c r="AU54" s="32"/>
      <c r="AV54" s="32"/>
      <c r="AW54" s="32"/>
      <c r="AX54" s="6"/>
    </row>
    <row r="55" spans="1:50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15" t="s">
        <v>190</v>
      </c>
    </row>
    <row r="56" spans="1:50" ht="11.25" customHeight="1"/>
    <row r="57" spans="1:50" ht="11.25" customHeight="1"/>
    <row r="58" spans="1:50" ht="11.25" customHeight="1"/>
    <row r="59" spans="1:50" ht="11.25" customHeight="1"/>
    <row r="60" spans="1:50" ht="11.25" customHeight="1"/>
    <row r="61" spans="1:50" ht="11.25" customHeight="1"/>
    <row r="62" spans="1:50" ht="11.25" customHeight="1"/>
    <row r="63" spans="1:50" ht="11.25" customHeight="1"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H63" s="358"/>
      <c r="AI63" s="358"/>
      <c r="AJ63" s="358"/>
      <c r="AK63" s="358"/>
      <c r="AL63" s="358"/>
      <c r="AM63" s="163"/>
      <c r="AN63" s="163"/>
      <c r="AO63" s="163"/>
      <c r="AP63" s="163"/>
      <c r="AQ63" s="163"/>
      <c r="AR63" s="163"/>
      <c r="AS63" s="163"/>
      <c r="AT63" s="163"/>
      <c r="AU63" s="101"/>
    </row>
    <row r="64" spans="1:50" ht="11.25" customHeight="1"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H64" s="358"/>
      <c r="AI64" s="358"/>
      <c r="AJ64" s="358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01"/>
    </row>
    <row r="65" spans="17:46" ht="11.25" customHeight="1"/>
    <row r="66" spans="17:46" ht="11.25" customHeight="1"/>
    <row r="67" spans="17:46" ht="11.25" customHeight="1"/>
    <row r="68" spans="17:46" ht="11.25" customHeight="1"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</row>
    <row r="69" spans="17:46" ht="11.25" customHeight="1"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</row>
    <row r="70" spans="17:46" ht="11.25" customHeight="1"/>
    <row r="71" spans="17:46" ht="11.25" customHeight="1"/>
    <row r="72" spans="17:46" ht="11.25" customHeight="1"/>
    <row r="73" spans="17:46" ht="11.25" customHeight="1"/>
    <row r="74" spans="17:46" ht="11.25" customHeight="1"/>
    <row r="75" spans="17:46" ht="11.25" customHeight="1"/>
    <row r="76" spans="17:46" ht="11.25" customHeight="1"/>
    <row r="77" spans="17:46" ht="11.25" customHeight="1"/>
    <row r="78" spans="17:46" ht="11.25" customHeight="1"/>
    <row r="79" spans="17:46" ht="11.25" customHeight="1"/>
    <row r="80" spans="17:46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</sheetData>
  <sheetProtection algorithmName="SHA-512" hashValue="2Z3R9OEiDlr1yFJB12d91DWsvwOCz88j1NhIyJAK72PjNUouKlqeiNr3LXS7QYLAOz9JNmlfLcUrXMuAwfJ/XQ==" saltValue="oBSOAtgZva21bvT+29vUsQ==" spinCount="100000" sheet="1" selectLockedCells="1"/>
  <mergeCells count="98">
    <mergeCell ref="D53:J54"/>
    <mergeCell ref="T44:AA44"/>
    <mergeCell ref="T48:AC48"/>
    <mergeCell ref="K49:AC49"/>
    <mergeCell ref="B50:J50"/>
    <mergeCell ref="K50:AC50"/>
    <mergeCell ref="T45:AC45"/>
    <mergeCell ref="M46:S46"/>
    <mergeCell ref="M47:S47"/>
    <mergeCell ref="AB44:AC44"/>
    <mergeCell ref="T46:AC46"/>
    <mergeCell ref="T47:AC47"/>
    <mergeCell ref="M44:S44"/>
    <mergeCell ref="M48:S48"/>
    <mergeCell ref="L52:AC52"/>
    <mergeCell ref="M53:AC53"/>
    <mergeCell ref="B49:J49"/>
    <mergeCell ref="D44:J45"/>
    <mergeCell ref="B42:J42"/>
    <mergeCell ref="B38:J38"/>
    <mergeCell ref="B39:J39"/>
    <mergeCell ref="Q68:AT69"/>
    <mergeCell ref="Z22:AE22"/>
    <mergeCell ref="V63:AF63"/>
    <mergeCell ref="AH63:AL63"/>
    <mergeCell ref="Z34:AD34"/>
    <mergeCell ref="V64:AF64"/>
    <mergeCell ref="AH64:AJ64"/>
    <mergeCell ref="AK64:AT64"/>
    <mergeCell ref="AN22:AP22"/>
    <mergeCell ref="K25:AX25"/>
    <mergeCell ref="K22:Y22"/>
    <mergeCell ref="AF22:AH22"/>
    <mergeCell ref="AI22:AJ22"/>
    <mergeCell ref="T38:AC38"/>
    <mergeCell ref="T39:AC39"/>
    <mergeCell ref="K38:S38"/>
    <mergeCell ref="K14:AD14"/>
    <mergeCell ref="K16:AX16"/>
    <mergeCell ref="K17:AX17"/>
    <mergeCell ref="M24:AV24"/>
    <mergeCell ref="T27:AN27"/>
    <mergeCell ref="AF18:AK18"/>
    <mergeCell ref="AL21:AX21"/>
    <mergeCell ref="AF21:AK21"/>
    <mergeCell ref="K21:AE21"/>
    <mergeCell ref="AK22:AM22"/>
    <mergeCell ref="B21:J21"/>
    <mergeCell ref="AM63:AT63"/>
    <mergeCell ref="AE32:AX32"/>
    <mergeCell ref="L43:AC43"/>
    <mergeCell ref="K39:S39"/>
    <mergeCell ref="M54:AC54"/>
    <mergeCell ref="M45:S45"/>
    <mergeCell ref="K42:AC42"/>
    <mergeCell ref="AD38:AI38"/>
    <mergeCell ref="B37:J37"/>
    <mergeCell ref="B25:J25"/>
    <mergeCell ref="B28:J29"/>
    <mergeCell ref="B22:J24"/>
    <mergeCell ref="B26:J27"/>
    <mergeCell ref="B35:J35"/>
    <mergeCell ref="AE34:AX34"/>
    <mergeCell ref="B33:J33"/>
    <mergeCell ref="B31:J32"/>
    <mergeCell ref="K31:Y32"/>
    <mergeCell ref="Z32:AD32"/>
    <mergeCell ref="K33:Y33"/>
    <mergeCell ref="B34:J34"/>
    <mergeCell ref="K34:M35"/>
    <mergeCell ref="N34:Y35"/>
    <mergeCell ref="Z35:AD35"/>
    <mergeCell ref="AE35:AX35"/>
    <mergeCell ref="B4:AX4"/>
    <mergeCell ref="B14:J14"/>
    <mergeCell ref="B10:L10"/>
    <mergeCell ref="AE31:AX31"/>
    <mergeCell ref="B20:J20"/>
    <mergeCell ref="B16:J16"/>
    <mergeCell ref="B17:J17"/>
    <mergeCell ref="AF20:AK20"/>
    <mergeCell ref="Z31:AD31"/>
    <mergeCell ref="B30:J30"/>
    <mergeCell ref="K29:AX29"/>
    <mergeCell ref="AL18:AX18"/>
    <mergeCell ref="AL20:AX20"/>
    <mergeCell ref="B18:J18"/>
    <mergeCell ref="K18:AE18"/>
    <mergeCell ref="K20:AE20"/>
    <mergeCell ref="AD50:AI50"/>
    <mergeCell ref="AJ50:AO50"/>
    <mergeCell ref="AJ38:AO38"/>
    <mergeCell ref="AD39:AI39"/>
    <mergeCell ref="AJ39:AO39"/>
    <mergeCell ref="AD42:AI42"/>
    <mergeCell ref="AJ42:AO42"/>
    <mergeCell ref="AD49:AI49"/>
    <mergeCell ref="AJ49:AO49"/>
  </mergeCells>
  <phoneticPr fontId="4"/>
  <conditionalFormatting sqref="V63:AF64 AM63:AT63 AK64:AT64">
    <cfRule type="notContainsBlanks" dxfId="34" priority="134">
      <formula>LEN(TRIM(V63))&gt;0</formula>
    </cfRule>
  </conditionalFormatting>
  <conditionalFormatting sqref="AM63:AT63 AK64:AT64 V63:AF64">
    <cfRule type="expression" dxfId="33" priority="261">
      <formula>IF(OR($S$26="○",$AA$26="○"),TRUE,FALSE)</formula>
    </cfRule>
  </conditionalFormatting>
  <conditionalFormatting sqref="Q68:AT69">
    <cfRule type="notContainsBlanks" dxfId="32" priority="264">
      <formula>LEN(TRIM(Q68))&gt;0</formula>
    </cfRule>
    <cfRule type="expression" dxfId="31" priority="265">
      <formula>IF($AQ$26="○",TRUE,FALSE)</formula>
    </cfRule>
  </conditionalFormatting>
  <dataValidations count="3">
    <dataValidation imeMode="off" allowBlank="1" showInputMessage="1" showErrorMessage="1" sqref="AE32 AK22:AM22 AE35 K22:Y22 AF22:AH22 K20 AK64:AT64 AF20 AX1 AN2" xr:uid="{00000000-0002-0000-0200-000000000000}"/>
    <dataValidation imeMode="on" allowBlank="1" showInputMessage="1" showErrorMessage="1" sqref="AF21 V63:AF64 K24 Q68 AD8 AM63:AT63 K25:AX25 AX8:AX13 AF13 AE9:AE13 AC9:AD12 AF8:AW12 AD6:AE7 K21 N34" xr:uid="{00000000-0002-0000-0200-000001000000}"/>
    <dataValidation showInputMessage="1" showErrorMessage="1" sqref="K23:V23" xr:uid="{00000000-0002-0000-0200-000002000000}"/>
  </dataValidations>
  <pageMargins left="0.47244094488188981" right="0.19685039370078741" top="0.19685039370078741" bottom="0.19685039370078741" header="0.19685039370078741" footer="0.19685039370078741"/>
  <pageSetup paperSize="9" scale="77" orientation="portrait" blackAndWhite="1" horizontalDpi="300" verticalDpi="300" r:id="rId1"/>
  <headerFooter alignWithMargins="0">
    <oddFooter xml:space="preserve">&amp;R&amp;"ＭＳ 明朝,標準"&amp;8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4" r:id="rId4" name="Option Button 36">
              <controlPr defaultSize="0" autoFill="0" autoLine="0" autoPict="0">
                <anchor moveWithCells="1">
                  <from>
                    <xdr:col>11</xdr:col>
                    <xdr:colOff>19050</xdr:colOff>
                    <xdr:row>29</xdr:row>
                    <xdr:rowOff>95250</xdr:rowOff>
                  </from>
                  <to>
                    <xdr:col>13</xdr:col>
                    <xdr:colOff>9525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5" name="Option Button 37">
              <controlPr defaultSize="0" autoFill="0" autoLine="0" autoPict="0">
                <anchor moveWithCells="1">
                  <from>
                    <xdr:col>22</xdr:col>
                    <xdr:colOff>19050</xdr:colOff>
                    <xdr:row>29</xdr:row>
                    <xdr:rowOff>95250</xdr:rowOff>
                  </from>
                  <to>
                    <xdr:col>24</xdr:col>
                    <xdr:colOff>19050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6" name="Group Box 38">
              <controlPr defaultSize="0" autoFill="0" autoPict="0">
                <anchor moveWithCells="1">
                  <from>
                    <xdr:col>10</xdr:col>
                    <xdr:colOff>9525</xdr:colOff>
                    <xdr:row>24</xdr:row>
                    <xdr:rowOff>238125</xdr:rowOff>
                  </from>
                  <to>
                    <xdr:col>41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7" name="Group Box 39">
              <controlPr defaultSize="0" autoFill="0" autoPict="0">
                <anchor moveWithCells="1">
                  <from>
                    <xdr:col>10</xdr:col>
                    <xdr:colOff>123825</xdr:colOff>
                    <xdr:row>29</xdr:row>
                    <xdr:rowOff>0</xdr:rowOff>
                  </from>
                  <to>
                    <xdr:col>36</xdr:col>
                    <xdr:colOff>95250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8" name="Option Button 40">
              <controlPr defaultSize="0" autoFill="0" autoLine="0" autoPict="0">
                <anchor moveWithCells="1">
                  <from>
                    <xdr:col>28</xdr:col>
                    <xdr:colOff>19050</xdr:colOff>
                    <xdr:row>6</xdr:row>
                    <xdr:rowOff>171450</xdr:rowOff>
                  </from>
                  <to>
                    <xdr:col>30</xdr:col>
                    <xdr:colOff>19050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9" name="Group Box 45">
              <controlPr defaultSize="0" autoFill="0" autoPict="0">
                <anchor moveWithCells="1">
                  <from>
                    <xdr:col>28</xdr:col>
                    <xdr:colOff>57150</xdr:colOff>
                    <xdr:row>37</xdr:row>
                    <xdr:rowOff>9525</xdr:rowOff>
                  </from>
                  <to>
                    <xdr:col>33</xdr:col>
                    <xdr:colOff>142875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" name="Group Box 46">
              <controlPr defaultSize="0" autoFill="0" autoPict="0">
                <anchor moveWithCells="1">
                  <from>
                    <xdr:col>28</xdr:col>
                    <xdr:colOff>57150</xdr:colOff>
                    <xdr:row>37</xdr:row>
                    <xdr:rowOff>323850</xdr:rowOff>
                  </from>
                  <to>
                    <xdr:col>34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1" name="Group Box 57">
              <controlPr defaultSize="0" autoFill="0" autoPict="0">
                <anchor moveWithCells="1">
                  <from>
                    <xdr:col>28</xdr:col>
                    <xdr:colOff>57150</xdr:colOff>
                    <xdr:row>41</xdr:row>
                    <xdr:rowOff>0</xdr:rowOff>
                  </from>
                  <to>
                    <xdr:col>33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2" name="Group Box 58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0</xdr:rowOff>
                  </from>
                  <to>
                    <xdr:col>33</xdr:col>
                    <xdr:colOff>104775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3" name="Group Box 59">
              <controlPr defaultSize="0" autoFill="0" autoPict="0">
                <anchor moveWithCells="1">
                  <from>
                    <xdr:col>28</xdr:col>
                    <xdr:colOff>57150</xdr:colOff>
                    <xdr:row>49</xdr:row>
                    <xdr:rowOff>9525</xdr:rowOff>
                  </from>
                  <to>
                    <xdr:col>33</xdr:col>
                    <xdr:colOff>133350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4" name="Group Box 60">
              <controlPr defaultSize="0" autoFill="0" autoPict="0">
                <anchor moveWithCells="1">
                  <from>
                    <xdr:col>28</xdr:col>
                    <xdr:colOff>57150</xdr:colOff>
                    <xdr:row>52</xdr:row>
                    <xdr:rowOff>0</xdr:rowOff>
                  </from>
                  <to>
                    <xdr:col>33</xdr:col>
                    <xdr:colOff>142875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5" name="Group Box 61">
              <controlPr defaultSize="0" autoFill="0" autoPict="0">
                <anchor moveWithCells="1">
                  <from>
                    <xdr:col>28</xdr:col>
                    <xdr:colOff>57150</xdr:colOff>
                    <xdr:row>53</xdr:row>
                    <xdr:rowOff>0</xdr:rowOff>
                  </from>
                  <to>
                    <xdr:col>33</xdr:col>
                    <xdr:colOff>123825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6" name="Group Box 67">
              <controlPr defaultSize="0" autoFill="0" autoPict="0">
                <anchor moveWithCells="1">
                  <from>
                    <xdr:col>28</xdr:col>
                    <xdr:colOff>57150</xdr:colOff>
                    <xdr:row>37</xdr:row>
                    <xdr:rowOff>314325</xdr:rowOff>
                  </from>
                  <to>
                    <xdr:col>34</xdr:col>
                    <xdr:colOff>28575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7" name="Group Box 77">
              <controlPr defaultSize="0" autoFill="0" autoPict="0">
                <anchor moveWithCells="1">
                  <from>
                    <xdr:col>28</xdr:col>
                    <xdr:colOff>57150</xdr:colOff>
                    <xdr:row>36</xdr:row>
                    <xdr:rowOff>285750</xdr:rowOff>
                  </from>
                  <to>
                    <xdr:col>34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8" name="Group Box 79">
              <controlPr defaultSize="0" autoFill="0" autoPict="0">
                <anchor moveWithCells="1">
                  <from>
                    <xdr:col>28</xdr:col>
                    <xdr:colOff>57150</xdr:colOff>
                    <xdr:row>37</xdr:row>
                    <xdr:rowOff>323850</xdr:rowOff>
                  </from>
                  <to>
                    <xdr:col>33</xdr:col>
                    <xdr:colOff>123825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9" name="Group Box 81">
              <controlPr defaultSize="0" autoFill="0" autoPict="0">
                <anchor moveWithCells="1">
                  <from>
                    <xdr:col>28</xdr:col>
                    <xdr:colOff>57150</xdr:colOff>
                    <xdr:row>47</xdr:row>
                    <xdr:rowOff>209550</xdr:rowOff>
                  </from>
                  <to>
                    <xdr:col>34</xdr:col>
                    <xdr:colOff>19050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0" name="Group Box 83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323850</xdr:rowOff>
                  </from>
                  <to>
                    <xdr:col>34</xdr:col>
                    <xdr:colOff>19050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1" name="Group Box 85">
              <controlPr defaultSize="0" autoFill="0" autoPict="0">
                <anchor moveWithCells="1">
                  <from>
                    <xdr:col>28</xdr:col>
                    <xdr:colOff>57150</xdr:colOff>
                    <xdr:row>51</xdr:row>
                    <xdr:rowOff>228600</xdr:rowOff>
                  </from>
                  <to>
                    <xdr:col>33</xdr:col>
                    <xdr:colOff>142875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2" name="Check Box 86">
              <controlPr defaultSize="0" autoFill="0" autoLine="0" autoPict="0">
                <anchor moveWithCells="1">
                  <from>
                    <xdr:col>29</xdr:col>
                    <xdr:colOff>76200</xdr:colOff>
                    <xdr:row>37</xdr:row>
                    <xdr:rowOff>57150</xdr:rowOff>
                  </from>
                  <to>
                    <xdr:col>31</xdr:col>
                    <xdr:colOff>9525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3" name="Check Box 87">
              <controlPr defaultSize="0" autoFill="0" autoLine="0" autoPict="0">
                <anchor moveWithCells="1">
                  <from>
                    <xdr:col>35</xdr:col>
                    <xdr:colOff>123825</xdr:colOff>
                    <xdr:row>37</xdr:row>
                    <xdr:rowOff>19050</xdr:rowOff>
                  </from>
                  <to>
                    <xdr:col>37</xdr:col>
                    <xdr:colOff>66675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4" name="Group Box 88">
              <controlPr defaultSize="0" autoFill="0" autoPict="0">
                <anchor moveWithCells="1">
                  <from>
                    <xdr:col>28</xdr:col>
                    <xdr:colOff>57150</xdr:colOff>
                    <xdr:row>38</xdr:row>
                    <xdr:rowOff>0</xdr:rowOff>
                  </from>
                  <to>
                    <xdr:col>33</xdr:col>
                    <xdr:colOff>142875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5" name="Group Box 89">
              <controlPr defaultSize="0" autoFill="0" autoPict="0">
                <anchor moveWithCells="1">
                  <from>
                    <xdr:col>28</xdr:col>
                    <xdr:colOff>57150</xdr:colOff>
                    <xdr:row>38</xdr:row>
                    <xdr:rowOff>304800</xdr:rowOff>
                  </from>
                  <to>
                    <xdr:col>34</xdr:col>
                    <xdr:colOff>28575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6" name="Group Box 90">
              <controlPr defaultSize="0" autoFill="0" autoPict="0">
                <anchor moveWithCells="1">
                  <from>
                    <xdr:col>28</xdr:col>
                    <xdr:colOff>57150</xdr:colOff>
                    <xdr:row>37</xdr:row>
                    <xdr:rowOff>295275</xdr:rowOff>
                  </from>
                  <to>
                    <xdr:col>34</xdr:col>
                    <xdr:colOff>47625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7" name="Check Box 91">
              <controlPr defaultSize="0" autoFill="0" autoLine="0" autoPict="0">
                <anchor moveWithCells="1">
                  <from>
                    <xdr:col>29</xdr:col>
                    <xdr:colOff>66675</xdr:colOff>
                    <xdr:row>38</xdr:row>
                    <xdr:rowOff>38100</xdr:rowOff>
                  </from>
                  <to>
                    <xdr:col>30</xdr:col>
                    <xdr:colOff>133350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8" name="Check Box 92">
              <controlPr defaultSize="0" autoFill="0" autoLine="0" autoPict="0">
                <anchor moveWithCells="1">
                  <from>
                    <xdr:col>35</xdr:col>
                    <xdr:colOff>123825</xdr:colOff>
                    <xdr:row>38</xdr:row>
                    <xdr:rowOff>47625</xdr:rowOff>
                  </from>
                  <to>
                    <xdr:col>37</xdr:col>
                    <xdr:colOff>47625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9" name="Group Box 93">
              <controlPr defaultSize="0" autoFill="0" autoPict="0">
                <anchor moveWithCells="1">
                  <from>
                    <xdr:col>28</xdr:col>
                    <xdr:colOff>57150</xdr:colOff>
                    <xdr:row>41</xdr:row>
                    <xdr:rowOff>0</xdr:rowOff>
                  </from>
                  <to>
                    <xdr:col>33</xdr:col>
                    <xdr:colOff>142875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0" name="Group Box 94">
              <controlPr defaultSize="0" autoFill="0" autoPict="0">
                <anchor moveWithCells="1">
                  <from>
                    <xdr:col>28</xdr:col>
                    <xdr:colOff>57150</xdr:colOff>
                    <xdr:row>41</xdr:row>
                    <xdr:rowOff>304800</xdr:rowOff>
                  </from>
                  <to>
                    <xdr:col>34</xdr:col>
                    <xdr:colOff>28575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1" name="Group Box 95">
              <controlPr defaultSize="0" autoFill="0" autoPict="0">
                <anchor moveWithCells="1">
                  <from>
                    <xdr:col>28</xdr:col>
                    <xdr:colOff>57150</xdr:colOff>
                    <xdr:row>40</xdr:row>
                    <xdr:rowOff>285750</xdr:rowOff>
                  </from>
                  <to>
                    <xdr:col>34</xdr:col>
                    <xdr:colOff>47625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2" name="Check Box 96">
              <controlPr defaultSize="0" autoFill="0" autoLine="0" autoPict="0">
                <anchor moveWithCells="1">
                  <from>
                    <xdr:col>29</xdr:col>
                    <xdr:colOff>85725</xdr:colOff>
                    <xdr:row>41</xdr:row>
                    <xdr:rowOff>47625</xdr:rowOff>
                  </from>
                  <to>
                    <xdr:col>31</xdr:col>
                    <xdr:colOff>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3" name="Check Box 97">
              <controlPr defaultSize="0" autoFill="0" autoLine="0" autoPict="0">
                <anchor moveWithCells="1">
                  <from>
                    <xdr:col>35</xdr:col>
                    <xdr:colOff>114300</xdr:colOff>
                    <xdr:row>41</xdr:row>
                    <xdr:rowOff>38100</xdr:rowOff>
                  </from>
                  <to>
                    <xdr:col>37</xdr:col>
                    <xdr:colOff>19050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4" name="Group Box 98">
              <controlPr defaultSize="0" autoFill="0" autoPict="0">
                <anchor moveWithCells="1">
                  <from>
                    <xdr:col>28</xdr:col>
                    <xdr:colOff>57150</xdr:colOff>
                    <xdr:row>41</xdr:row>
                    <xdr:rowOff>285750</xdr:rowOff>
                  </from>
                  <to>
                    <xdr:col>34</xdr:col>
                    <xdr:colOff>47625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5" name="Group Box 99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0</xdr:rowOff>
                  </from>
                  <to>
                    <xdr:col>33</xdr:col>
                    <xdr:colOff>142875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6" name="Group Box 100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304800</xdr:rowOff>
                  </from>
                  <to>
                    <xdr:col>34</xdr:col>
                    <xdr:colOff>28575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7" name="Group Box 101">
              <controlPr defaultSize="0" autoFill="0" autoPict="0">
                <anchor moveWithCells="1">
                  <from>
                    <xdr:col>28</xdr:col>
                    <xdr:colOff>57150</xdr:colOff>
                    <xdr:row>47</xdr:row>
                    <xdr:rowOff>228600</xdr:rowOff>
                  </from>
                  <to>
                    <xdr:col>34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8" name="Check Box 102">
              <controlPr defaultSize="0" autoFill="0" autoLine="0" autoPict="0">
                <anchor moveWithCells="1">
                  <from>
                    <xdr:col>29</xdr:col>
                    <xdr:colOff>95250</xdr:colOff>
                    <xdr:row>48</xdr:row>
                    <xdr:rowOff>38100</xdr:rowOff>
                  </from>
                  <to>
                    <xdr:col>31</xdr:col>
                    <xdr:colOff>28575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9" name="Check Box 103">
              <controlPr defaultSize="0" autoFill="0" autoLine="0" autoPict="0">
                <anchor moveWithCells="1">
                  <from>
                    <xdr:col>35</xdr:col>
                    <xdr:colOff>142875</xdr:colOff>
                    <xdr:row>48</xdr:row>
                    <xdr:rowOff>38100</xdr:rowOff>
                  </from>
                  <to>
                    <xdr:col>37</xdr:col>
                    <xdr:colOff>66675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0" name="Group Box 104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285750</xdr:rowOff>
                  </from>
                  <to>
                    <xdr:col>34</xdr:col>
                    <xdr:colOff>47625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1" name="Group Box 105">
              <controlPr defaultSize="0" autoFill="0" autoPict="0">
                <anchor moveWithCells="1">
                  <from>
                    <xdr:col>28</xdr:col>
                    <xdr:colOff>57150</xdr:colOff>
                    <xdr:row>49</xdr:row>
                    <xdr:rowOff>0</xdr:rowOff>
                  </from>
                  <to>
                    <xdr:col>33</xdr:col>
                    <xdr:colOff>142875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2" name="Group Box 106">
              <controlPr defaultSize="0" autoFill="0" autoPict="0">
                <anchor moveWithCells="1">
                  <from>
                    <xdr:col>28</xdr:col>
                    <xdr:colOff>57150</xdr:colOff>
                    <xdr:row>49</xdr:row>
                    <xdr:rowOff>304800</xdr:rowOff>
                  </from>
                  <to>
                    <xdr:col>34</xdr:col>
                    <xdr:colOff>28575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3" name="Group Box 107">
              <controlPr defaultSize="0" autoFill="0" autoPict="0">
                <anchor moveWithCells="1">
                  <from>
                    <xdr:col>28</xdr:col>
                    <xdr:colOff>57150</xdr:colOff>
                    <xdr:row>48</xdr:row>
                    <xdr:rowOff>285750</xdr:rowOff>
                  </from>
                  <to>
                    <xdr:col>34</xdr:col>
                    <xdr:colOff>47625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4" name="Check Box 108">
              <controlPr defaultSize="0" autoFill="0" autoLine="0" autoPict="0">
                <anchor moveWithCells="1">
                  <from>
                    <xdr:col>29</xdr:col>
                    <xdr:colOff>95250</xdr:colOff>
                    <xdr:row>49</xdr:row>
                    <xdr:rowOff>38100</xdr:rowOff>
                  </from>
                  <to>
                    <xdr:col>31</xdr:col>
                    <xdr:colOff>9525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5" name="Check Box 109">
              <controlPr defaultSize="0" autoFill="0" autoLine="0" autoPict="0">
                <anchor moveWithCells="1">
                  <from>
                    <xdr:col>35</xdr:col>
                    <xdr:colOff>142875</xdr:colOff>
                    <xdr:row>49</xdr:row>
                    <xdr:rowOff>28575</xdr:rowOff>
                  </from>
                  <to>
                    <xdr:col>37</xdr:col>
                    <xdr:colOff>85725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6" name="Group Box 110">
              <controlPr defaultSize="0" autoFill="0" autoPict="0">
                <anchor moveWithCells="1">
                  <from>
                    <xdr:col>28</xdr:col>
                    <xdr:colOff>57150</xdr:colOff>
                    <xdr:row>49</xdr:row>
                    <xdr:rowOff>285750</xdr:rowOff>
                  </from>
                  <to>
                    <xdr:col>34</xdr:col>
                    <xdr:colOff>47625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7" name="Group Box 112">
              <controlPr defaultSize="0" autoFill="0" autoPict="0">
                <anchor moveWithCells="1">
                  <from>
                    <xdr:col>10</xdr:col>
                    <xdr:colOff>76200</xdr:colOff>
                    <xdr:row>24</xdr:row>
                    <xdr:rowOff>190500</xdr:rowOff>
                  </from>
                  <to>
                    <xdr:col>41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48" name="Option Button 113">
              <controlPr defaultSize="0" autoFill="0" autoLine="0" autoPict="0">
                <anchor moveWithCells="1">
                  <from>
                    <xdr:col>10</xdr:col>
                    <xdr:colOff>142875</xdr:colOff>
                    <xdr:row>25</xdr:row>
                    <xdr:rowOff>28575</xdr:rowOff>
                  </from>
                  <to>
                    <xdr:col>12</xdr:col>
                    <xdr:colOff>133350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49" name="Option Button 114">
              <controlPr defaultSize="0" autoFill="0" autoLine="0" autoPict="0">
                <anchor moveWithCells="1">
                  <from>
                    <xdr:col>19</xdr:col>
                    <xdr:colOff>28575</xdr:colOff>
                    <xdr:row>25</xdr:row>
                    <xdr:rowOff>28575</xdr:rowOff>
                  </from>
                  <to>
                    <xdr:col>21</xdr:col>
                    <xdr:colOff>19050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0" name="Option Button 115">
              <controlPr defaultSize="0" autoFill="0" autoLine="0" autoPict="0">
                <anchor moveWithCells="1">
                  <from>
                    <xdr:col>28</xdr:col>
                    <xdr:colOff>28575</xdr:colOff>
                    <xdr:row>25</xdr:row>
                    <xdr:rowOff>28575</xdr:rowOff>
                  </from>
                  <to>
                    <xdr:col>30</xdr:col>
                    <xdr:colOff>28575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1" name="Option Button 116">
              <controlPr defaultSize="0" autoFill="0" autoLine="0" autoPict="0">
                <anchor moveWithCells="1">
                  <from>
                    <xdr:col>36</xdr:col>
                    <xdr:colOff>123825</xdr:colOff>
                    <xdr:row>25</xdr:row>
                    <xdr:rowOff>38100</xdr:rowOff>
                  </from>
                  <to>
                    <xdr:col>38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2" name="Option Button 117">
              <controlPr defaultSize="0" autoFill="0" autoLine="0" autoPict="0">
                <anchor moveWithCells="1">
                  <from>
                    <xdr:col>10</xdr:col>
                    <xdr:colOff>142875</xdr:colOff>
                    <xdr:row>25</xdr:row>
                    <xdr:rowOff>238125</xdr:rowOff>
                  </from>
                  <to>
                    <xdr:col>12</xdr:col>
                    <xdr:colOff>142875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3" name="Group Box 118">
              <controlPr defaultSize="0" autoFill="0" autoPict="0">
                <anchor moveWithCells="1">
                  <from>
                    <xdr:col>9</xdr:col>
                    <xdr:colOff>123825</xdr:colOff>
                    <xdr:row>24</xdr:row>
                    <xdr:rowOff>238125</xdr:rowOff>
                  </from>
                  <to>
                    <xdr:col>46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4" name="Option Button 121">
              <controlPr defaultSize="0" autoFill="0" autoLine="0" autoPict="0">
                <anchor moveWithCells="1">
                  <from>
                    <xdr:col>28</xdr:col>
                    <xdr:colOff>104775</xdr:colOff>
                    <xdr:row>7</xdr:row>
                    <xdr:rowOff>19050</xdr:rowOff>
                  </from>
                  <to>
                    <xdr:col>29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55" name="Group Box 122">
              <controlPr defaultSize="0" autoFill="0" autoPict="0">
                <anchor moveWithCells="1">
                  <from>
                    <xdr:col>10</xdr:col>
                    <xdr:colOff>9525</xdr:colOff>
                    <xdr:row>24</xdr:row>
                    <xdr:rowOff>238125</xdr:rowOff>
                  </from>
                  <to>
                    <xdr:col>41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56" name="Group Box 123">
              <controlPr defaultSize="0" autoFill="0" autoPict="0">
                <anchor moveWithCells="1">
                  <from>
                    <xdr:col>10</xdr:col>
                    <xdr:colOff>76200</xdr:colOff>
                    <xdr:row>24</xdr:row>
                    <xdr:rowOff>190500</xdr:rowOff>
                  </from>
                  <to>
                    <xdr:col>41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57" name="Option Button 124">
              <controlPr defaultSize="0" autoFill="0" autoLine="0" autoPict="0">
                <anchor moveWithCells="1">
                  <from>
                    <xdr:col>10</xdr:col>
                    <xdr:colOff>142875</xdr:colOff>
                    <xdr:row>25</xdr:row>
                    <xdr:rowOff>28575</xdr:rowOff>
                  </from>
                  <to>
                    <xdr:col>12</xdr:col>
                    <xdr:colOff>133350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8" name="Option Button 125">
              <controlPr defaultSize="0" autoFill="0" autoLine="0" autoPict="0">
                <anchor moveWithCells="1">
                  <from>
                    <xdr:col>19</xdr:col>
                    <xdr:colOff>28575</xdr:colOff>
                    <xdr:row>25</xdr:row>
                    <xdr:rowOff>28575</xdr:rowOff>
                  </from>
                  <to>
                    <xdr:col>21</xdr:col>
                    <xdr:colOff>19050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9" name="Option Button 126">
              <controlPr defaultSize="0" autoFill="0" autoLine="0" autoPict="0">
                <anchor moveWithCells="1">
                  <from>
                    <xdr:col>28</xdr:col>
                    <xdr:colOff>28575</xdr:colOff>
                    <xdr:row>25</xdr:row>
                    <xdr:rowOff>28575</xdr:rowOff>
                  </from>
                  <to>
                    <xdr:col>30</xdr:col>
                    <xdr:colOff>28575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60" name="Option Button 127">
              <controlPr defaultSize="0" autoFill="0" autoLine="0" autoPict="0">
                <anchor moveWithCells="1">
                  <from>
                    <xdr:col>36</xdr:col>
                    <xdr:colOff>123825</xdr:colOff>
                    <xdr:row>25</xdr:row>
                    <xdr:rowOff>38100</xdr:rowOff>
                  </from>
                  <to>
                    <xdr:col>38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1" name="Option Button 128">
              <controlPr defaultSize="0" autoFill="0" autoLine="0" autoPict="0">
                <anchor moveWithCells="1">
                  <from>
                    <xdr:col>10</xdr:col>
                    <xdr:colOff>142875</xdr:colOff>
                    <xdr:row>25</xdr:row>
                    <xdr:rowOff>238125</xdr:rowOff>
                  </from>
                  <to>
                    <xdr:col>12</xdr:col>
                    <xdr:colOff>142875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9CE73C98-55E4-46F0-82CC-D1DA489CBAA0}">
            <xm:f>Sheet2!$D$17&lt;&gt;3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B49:AC49</xm:sqref>
        </x14:conditionalFormatting>
        <x14:conditionalFormatting xmlns:xm="http://schemas.microsoft.com/office/excel/2006/main">
          <x14:cfRule type="expression" priority="14" id="{3FEF8B9C-343A-443E-A53A-08796F8F970B}">
            <xm:f>Sheet2!$D$23=2</xm:f>
            <x14:dxf>
              <fill>
                <patternFill>
                  <bgColor theme="3" tint="0.59996337778862885"/>
                </patternFill>
              </fill>
            </x14:dxf>
          </x14:cfRule>
          <xm:sqref>AD39 AJ39</xm:sqref>
        </x14:conditionalFormatting>
        <x14:conditionalFormatting xmlns:xm="http://schemas.microsoft.com/office/excel/2006/main">
          <x14:cfRule type="expression" priority="21" id="{1611E006-82CF-489A-8A3B-CFDA4E6908B7}">
            <xm:f>Sheet2!$D$17&lt;&gt;2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B42:AC42 B46:AC48 B44:D44 B45:C45 K44:AC45 B43:L43</xm:sqref>
        </x14:conditionalFormatting>
        <x14:conditionalFormatting xmlns:xm="http://schemas.microsoft.com/office/excel/2006/main">
          <x14:cfRule type="expression" priority="18" id="{5D54BCD3-8C26-409F-AC70-A2312DFD7922}">
            <xm:f>Sheet2!$D$17&lt;&gt;4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B50:J51 B54:C54 B53:D53 B52:K52 K53:M54</xm:sqref>
        </x14:conditionalFormatting>
        <x14:conditionalFormatting xmlns:xm="http://schemas.microsoft.com/office/excel/2006/main">
          <x14:cfRule type="expression" priority="15" id="{B704C374-5A28-4EB3-B44E-5425C898B9D5}">
            <xm:f>Sheet2!$D$23=1</xm:f>
            <x14:dxf>
              <fill>
                <patternFill>
                  <bgColor theme="3" tint="0.59996337778862885"/>
                </patternFill>
              </fill>
            </x14:dxf>
          </x14:cfRule>
          <xm:sqref>AD38 AJ38</xm:sqref>
        </x14:conditionalFormatting>
        <x14:conditionalFormatting xmlns:xm="http://schemas.microsoft.com/office/excel/2006/main">
          <x14:cfRule type="expression" priority="5" id="{1A9D6258-0BC1-4684-B107-B4BC4A770A6F}">
            <xm:f>Sheet2!$D$17&lt;&gt;2</xm:f>
            <x14:dxf>
              <font>
                <color theme="0" tint="-0.499984740745262"/>
              </font>
            </x14:dxf>
          </x14:cfRule>
          <x14:cfRule type="expression" priority="12" id="{B995EE83-93C0-421D-A008-C2EDABFB12E1}">
            <xm:f>Sheet2!$D$17&lt;&gt;2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3" id="{5EC6455D-9F34-41E4-A1CE-CE25940BEA1E}">
            <xm:f>Sheet2!$D$17=2</xm:f>
            <x14:dxf>
              <fill>
                <patternFill>
                  <bgColor theme="3" tint="0.59996337778862885"/>
                </patternFill>
              </fill>
            </x14:dxf>
          </x14:cfRule>
          <xm:sqref>AD42 AJ42</xm:sqref>
        </x14:conditionalFormatting>
        <x14:conditionalFormatting xmlns:xm="http://schemas.microsoft.com/office/excel/2006/main">
          <x14:cfRule type="expression" priority="4" id="{CC9E2F64-9D97-46E1-80A5-BEC3C4BA7411}">
            <xm:f>Sheet2!$D$17&lt;&gt;3</xm:f>
            <x14:dxf>
              <font>
                <color theme="0" tint="-0.499984740745262"/>
              </font>
            </x14:dxf>
          </x14:cfRule>
          <x14:cfRule type="expression" priority="10" id="{CAB76819-6EE3-4116-AE2F-A8F5D23E137A}">
            <xm:f>Sheet2!$D$17&lt;&gt;3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11" id="{4A6F55A8-FBBA-45BF-AADC-B6456C36FEB2}">
            <xm:f>Sheet2!$D$17=3</xm:f>
            <x14:dxf>
              <fill>
                <patternFill>
                  <bgColor theme="3" tint="0.59996337778862885"/>
                </patternFill>
              </fill>
            </x14:dxf>
          </x14:cfRule>
          <xm:sqref>AD49 AJ49</xm:sqref>
        </x14:conditionalFormatting>
        <x14:conditionalFormatting xmlns:xm="http://schemas.microsoft.com/office/excel/2006/main">
          <x14:cfRule type="expression" priority="9" id="{01E77708-0FE1-4103-8BA4-A0309A2009D3}">
            <xm:f>Sheet2!$D$17&lt;&gt;2</xm:f>
            <x14:dxf>
              <fill>
                <patternFill>
                  <bgColor theme="0" tint="-0.24994659260841701"/>
                </patternFill>
              </fill>
            </x14:dxf>
          </x14:cfRule>
          <xm:sqref>AD43:AN48 AN43:AO43 AO44:AO48</xm:sqref>
        </x14:conditionalFormatting>
        <x14:conditionalFormatting xmlns:xm="http://schemas.microsoft.com/office/excel/2006/main">
          <x14:cfRule type="expression" priority="8" id="{1FB1626B-BB79-411F-B69D-4D16DF0C7D5B}">
            <xm:f>Sheet2!$D$17&lt;&gt;4</xm:f>
            <x14:dxf>
              <fill>
                <patternFill>
                  <bgColor theme="0" tint="-0.24994659260841701"/>
                </patternFill>
              </fill>
            </x14:dxf>
          </x14:cfRule>
          <xm:sqref>AD50:AD51 AJ50:AJ51 AD52:AO54</xm:sqref>
        </x14:conditionalFormatting>
        <x14:conditionalFormatting xmlns:xm="http://schemas.microsoft.com/office/excel/2006/main">
          <x14:cfRule type="expression" priority="3" id="{F785F50D-0E59-4804-BAB0-0264239B2BEB}">
            <xm:f>Sheet2!$D$17&lt;&gt;4</xm:f>
            <x14:dxf>
              <font>
                <color theme="0" tint="-0.499984740745262"/>
              </font>
            </x14:dxf>
          </x14:cfRule>
          <x14:cfRule type="expression" priority="7" id="{6968FB56-D91C-45DF-B30F-F4D395DF78F4}">
            <xm:f>Sheet2!$D$17=4</xm:f>
            <x14:dxf>
              <fill>
                <patternFill>
                  <bgColor theme="3" tint="0.59996337778862885"/>
                </patternFill>
              </fill>
            </x14:dxf>
          </x14:cfRule>
          <xm:sqref>AD50:AD51 AJ50:AJ51</xm:sqref>
        </x14:conditionalFormatting>
        <x14:conditionalFormatting xmlns:xm="http://schemas.microsoft.com/office/excel/2006/main">
          <x14:cfRule type="expression" priority="2" id="{B2CEBFB6-5961-4F48-9CF3-1172CD35EFCA}">
            <xm:f>Sheet2!$D$17&lt;&gt;4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K50:AC51</xm:sqref>
        </x14:conditionalFormatting>
        <x14:conditionalFormatting xmlns:xm="http://schemas.microsoft.com/office/excel/2006/main">
          <x14:cfRule type="expression" priority="1" id="{D34C262F-B5DC-4014-9EFF-BA96B08856F7}">
            <xm:f>Sheet2!$D$17&lt;&gt;4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L52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0" tint="-0.499984740745262"/>
  </sheetPr>
  <dimension ref="A1:AZ92"/>
  <sheetViews>
    <sheetView showGridLines="0" view="pageBreakPreview" zoomScaleNormal="100" zoomScaleSheetLayoutView="100" workbookViewId="0">
      <selection activeCell="AN1" sqref="AN1:AW1"/>
    </sheetView>
  </sheetViews>
  <sheetFormatPr defaultColWidth="0" defaultRowHeight="11.25" customHeight="1" zeroHeight="1"/>
  <cols>
    <col min="1" max="43" width="2.140625" style="7" customWidth="1"/>
    <col min="44" max="44" width="2.28515625" style="7" customWidth="1"/>
    <col min="45" max="45" width="2.140625" style="7" customWidth="1"/>
    <col min="46" max="46" width="2.28515625" style="7" customWidth="1"/>
    <col min="47" max="50" width="2.140625" style="7" customWidth="1"/>
    <col min="51" max="51" width="1.140625" style="7" customWidth="1"/>
    <col min="52" max="16384" width="2.140625" style="7" hidden="1"/>
  </cols>
  <sheetData>
    <row r="1" spans="1:51" s="2" customFormat="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 t="s">
        <v>145</v>
      </c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36"/>
      <c r="AY1" s="1"/>
    </row>
    <row r="2" spans="1:51" s="4" customFormat="1" ht="12">
      <c r="A2" s="3"/>
      <c r="B2" s="536" t="s">
        <v>183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3" t="s">
        <v>58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3" customFormat="1" ht="9.75" customHeight="1">
      <c r="B3" s="5"/>
      <c r="C3" s="5"/>
      <c r="D3" s="5"/>
      <c r="E3" s="5"/>
      <c r="F3" s="5"/>
      <c r="G3" s="5"/>
      <c r="H3" s="5"/>
    </row>
    <row r="4" spans="1:51" s="5" customFormat="1" ht="21">
      <c r="B4" s="529" t="s">
        <v>6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29"/>
    </row>
    <row r="5" spans="1:51" s="3" customFormat="1" ht="9.75" customHeight="1">
      <c r="B5" s="37"/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51" s="6" customFormat="1" ht="12">
      <c r="C6" s="6" t="s">
        <v>142</v>
      </c>
      <c r="G6" s="143"/>
      <c r="H6" s="143"/>
      <c r="I6" s="143"/>
      <c r="J6" s="143"/>
      <c r="K6" s="143"/>
      <c r="L6" s="143"/>
      <c r="M6" s="143"/>
      <c r="N6" s="143"/>
      <c r="AD6" s="39"/>
      <c r="AE6" s="39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</row>
    <row r="7" spans="1:51" s="6" customFormat="1" ht="12">
      <c r="Z7" s="40"/>
      <c r="AC7" s="6" t="s">
        <v>3</v>
      </c>
      <c r="AD7" s="39"/>
      <c r="AE7" s="39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</row>
    <row r="8" spans="1:51" s="6" customFormat="1" ht="12">
      <c r="AD8" s="39"/>
      <c r="AE8" s="39"/>
      <c r="AF8" s="537"/>
      <c r="AG8" s="537"/>
      <c r="AH8" s="537"/>
      <c r="AI8" s="537"/>
      <c r="AJ8" s="537"/>
      <c r="AK8" s="537"/>
      <c r="AL8" s="537"/>
      <c r="AM8" s="537"/>
      <c r="AN8" s="537"/>
      <c r="AO8" s="537"/>
      <c r="AP8" s="537"/>
      <c r="AQ8" s="537"/>
      <c r="AR8" s="537"/>
      <c r="AS8" s="537"/>
      <c r="AT8" s="537"/>
      <c r="AU8" s="537"/>
      <c r="AV8" s="537"/>
      <c r="AW8" s="41"/>
    </row>
    <row r="9" spans="1:51" s="6" customFormat="1" ht="12">
      <c r="Z9" s="40"/>
      <c r="AA9" s="40"/>
      <c r="AB9" s="40"/>
      <c r="AC9" s="6" t="s">
        <v>4</v>
      </c>
      <c r="AD9" s="39"/>
      <c r="AE9" s="39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1"/>
    </row>
    <row r="10" spans="1:51" s="6" customFormat="1" ht="12">
      <c r="Z10" s="40"/>
      <c r="AA10" s="40"/>
      <c r="AB10" s="40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1"/>
    </row>
    <row r="11" spans="1:51" s="6" customFormat="1" ht="12">
      <c r="C11" s="6" t="s">
        <v>2</v>
      </c>
    </row>
    <row r="12" spans="1:51" s="6" customFormat="1" ht="12.75" customHeight="1">
      <c r="Z12" s="6" t="s">
        <v>55</v>
      </c>
    </row>
    <row r="13" spans="1:51" s="6" customFormat="1" ht="11.25" customHeight="1">
      <c r="B13" s="229" t="s">
        <v>80</v>
      </c>
      <c r="C13" s="230"/>
      <c r="D13" s="230"/>
      <c r="E13" s="230"/>
      <c r="F13" s="230"/>
      <c r="G13" s="230"/>
      <c r="H13" s="230"/>
      <c r="I13" s="230"/>
      <c r="J13" s="231"/>
      <c r="K13" s="538" t="str">
        <f>+IF(保険事故発生連絡書!K17="","ERR",保険事故発生連絡書!K17)</f>
        <v>ERR</v>
      </c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40"/>
      <c r="AF13" s="247" t="s">
        <v>57</v>
      </c>
      <c r="AG13" s="248"/>
      <c r="AH13" s="248"/>
      <c r="AI13" s="248"/>
      <c r="AJ13" s="248"/>
      <c r="AK13" s="248"/>
      <c r="AL13" s="249"/>
      <c r="AM13" s="185" t="str">
        <f>+IF(保険事故発生連絡書!K18=""," ",保険事故発生連絡書!K18)</f>
        <v xml:space="preserve"> </v>
      </c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</row>
    <row r="14" spans="1:51" s="6" customFormat="1" ht="11.25" customHeight="1">
      <c r="B14" s="211"/>
      <c r="C14" s="212"/>
      <c r="D14" s="212"/>
      <c r="E14" s="212"/>
      <c r="F14" s="212"/>
      <c r="G14" s="212"/>
      <c r="H14" s="212"/>
      <c r="I14" s="212"/>
      <c r="J14" s="213"/>
      <c r="K14" s="541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2"/>
      <c r="AE14" s="543"/>
      <c r="AF14" s="250"/>
      <c r="AG14" s="251"/>
      <c r="AH14" s="251"/>
      <c r="AI14" s="251"/>
      <c r="AJ14" s="251"/>
      <c r="AK14" s="251"/>
      <c r="AL14" s="252"/>
      <c r="AM14" s="232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4"/>
    </row>
    <row r="15" spans="1:51" s="6" customFormat="1" ht="11.25" customHeight="1">
      <c r="B15" s="229" t="s">
        <v>81</v>
      </c>
      <c r="C15" s="230"/>
      <c r="D15" s="230"/>
      <c r="E15" s="230"/>
      <c r="F15" s="230"/>
      <c r="G15" s="230"/>
      <c r="H15" s="230"/>
      <c r="I15" s="230"/>
      <c r="J15" s="231"/>
      <c r="K15" s="544" t="str">
        <f>+IF(保険事故発生連絡書!K14="","ERR",保険事故発生連絡書!K14)</f>
        <v>ERR</v>
      </c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6"/>
      <c r="AF15" s="247" t="s">
        <v>56</v>
      </c>
      <c r="AG15" s="248"/>
      <c r="AH15" s="248"/>
      <c r="AI15" s="248"/>
      <c r="AJ15" s="248"/>
      <c r="AK15" s="248"/>
      <c r="AL15" s="249"/>
      <c r="AM15" s="185" t="str">
        <f>+IF(保険事故発生連絡書!AL18=""," ",保険事故発生連絡書!AL18)</f>
        <v xml:space="preserve"> </v>
      </c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7"/>
    </row>
    <row r="16" spans="1:51" s="6" customFormat="1" ht="11.25" customHeight="1">
      <c r="B16" s="211"/>
      <c r="C16" s="212"/>
      <c r="D16" s="212"/>
      <c r="E16" s="212"/>
      <c r="F16" s="212"/>
      <c r="G16" s="212"/>
      <c r="H16" s="212"/>
      <c r="I16" s="212"/>
      <c r="J16" s="213"/>
      <c r="K16" s="547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9"/>
      <c r="AF16" s="250"/>
      <c r="AG16" s="251"/>
      <c r="AH16" s="251"/>
      <c r="AI16" s="251"/>
      <c r="AJ16" s="251"/>
      <c r="AK16" s="251"/>
      <c r="AL16" s="252"/>
      <c r="AM16" s="232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4"/>
    </row>
    <row r="17" spans="2:50" s="6" customFormat="1" ht="15" customHeight="1">
      <c r="B17" s="229" t="s">
        <v>16</v>
      </c>
      <c r="C17" s="230"/>
      <c r="D17" s="230"/>
      <c r="E17" s="230"/>
      <c r="F17" s="230"/>
      <c r="G17" s="230"/>
      <c r="H17" s="230"/>
      <c r="I17" s="230"/>
      <c r="J17" s="231"/>
      <c r="K17" s="530" t="s">
        <v>27</v>
      </c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530" t="s">
        <v>52</v>
      </c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531"/>
    </row>
    <row r="18" spans="2:50" s="6" customFormat="1" ht="19.5" customHeight="1">
      <c r="B18" s="211"/>
      <c r="C18" s="212"/>
      <c r="D18" s="212"/>
      <c r="E18" s="212"/>
      <c r="F18" s="212"/>
      <c r="G18" s="212"/>
      <c r="H18" s="212"/>
      <c r="I18" s="212"/>
      <c r="J18" s="213"/>
      <c r="K18" s="478" t="str">
        <f>+IF(保険事故発生連絡書!K20="","ERR",保険事故発生連絡書!K20)</f>
        <v>ERR</v>
      </c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532"/>
      <c r="AF18" s="533" t="str">
        <f>+IF(保険事故発生連絡書!AL20="","ERR",保険事故発生連絡書!AL20)</f>
        <v>ERR</v>
      </c>
      <c r="AG18" s="534"/>
      <c r="AH18" s="534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4"/>
      <c r="AV18" s="534"/>
      <c r="AW18" s="534"/>
      <c r="AX18" s="535"/>
    </row>
    <row r="19" spans="2:50" s="6" customFormat="1" ht="15" customHeight="1">
      <c r="B19" s="268" t="s">
        <v>138</v>
      </c>
      <c r="C19" s="269"/>
      <c r="D19" s="269"/>
      <c r="E19" s="269"/>
      <c r="F19" s="269"/>
      <c r="G19" s="269"/>
      <c r="H19" s="269"/>
      <c r="I19" s="269"/>
      <c r="J19" s="270"/>
      <c r="K19" s="185" t="str">
        <f>+IF(保険事故発生連絡書!K21="","ERR",保険事故発生連絡書!K21)</f>
        <v>ERR</v>
      </c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7"/>
      <c r="AF19" s="185"/>
      <c r="AG19" s="186"/>
      <c r="AH19" s="186"/>
      <c r="AI19" s="186"/>
      <c r="AJ19" s="186"/>
      <c r="AK19" s="8"/>
      <c r="AL19" s="455" t="s">
        <v>20</v>
      </c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9"/>
    </row>
    <row r="20" spans="2:50" s="6" customFormat="1" ht="15" customHeight="1">
      <c r="B20" s="268"/>
      <c r="C20" s="269"/>
      <c r="D20" s="269"/>
      <c r="E20" s="269"/>
      <c r="F20" s="269"/>
      <c r="G20" s="269"/>
      <c r="H20" s="269"/>
      <c r="I20" s="269"/>
      <c r="J20" s="270"/>
      <c r="K20" s="232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4"/>
      <c r="AF20" s="232"/>
      <c r="AG20" s="233"/>
      <c r="AH20" s="233"/>
      <c r="AI20" s="233"/>
      <c r="AJ20" s="233"/>
      <c r="AK20" s="10" t="s">
        <v>31</v>
      </c>
      <c r="AL20" s="438" t="str">
        <f>IF(保険事故発生連絡書!AL21=""," ",保険事故発生連絡書!AL21)</f>
        <v xml:space="preserve"> </v>
      </c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2" t="s">
        <v>32</v>
      </c>
    </row>
    <row r="21" spans="2:50" s="6" customFormat="1" ht="15" customHeight="1">
      <c r="B21" s="229" t="s">
        <v>17</v>
      </c>
      <c r="C21" s="230"/>
      <c r="D21" s="230"/>
      <c r="E21" s="230"/>
      <c r="F21" s="230"/>
      <c r="G21" s="230"/>
      <c r="H21" s="230"/>
      <c r="I21" s="230"/>
      <c r="J21" s="231"/>
      <c r="K21" s="472" t="str">
        <f>+IF(保険事故発生連絡書!K22="","ERR",保険事故発生連絡書!K22)</f>
        <v>ERR</v>
      </c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4"/>
      <c r="Z21" s="185" t="s">
        <v>66</v>
      </c>
      <c r="AA21" s="186"/>
      <c r="AB21" s="186"/>
      <c r="AC21" s="186"/>
      <c r="AD21" s="186"/>
      <c r="AE21" s="187"/>
      <c r="AF21" s="478" t="str">
        <f>+IF(保険事故発生連絡書!AF22="","ERR",保険事故発生連絡書!AF22)</f>
        <v>ERR</v>
      </c>
      <c r="AG21" s="479"/>
      <c r="AH21" s="479"/>
      <c r="AI21" s="186" t="s">
        <v>18</v>
      </c>
      <c r="AJ21" s="186"/>
      <c r="AK21" s="479" t="str">
        <f>+IF(保険事故発生連絡書!AK22="","ERR",保険事故発生連絡書!AK22)</f>
        <v>ERR</v>
      </c>
      <c r="AL21" s="479"/>
      <c r="AM21" s="479"/>
      <c r="AN21" s="186" t="s">
        <v>19</v>
      </c>
      <c r="AO21" s="186"/>
      <c r="AP21" s="186"/>
      <c r="AQ21" s="43"/>
      <c r="AR21" s="43"/>
      <c r="AV21" s="43"/>
      <c r="AW21" s="8"/>
      <c r="AX21" s="9"/>
    </row>
    <row r="22" spans="2:50" s="6" customFormat="1" ht="15" customHeight="1">
      <c r="B22" s="211"/>
      <c r="C22" s="212"/>
      <c r="D22" s="212"/>
      <c r="E22" s="212"/>
      <c r="F22" s="212"/>
      <c r="G22" s="212"/>
      <c r="H22" s="212"/>
      <c r="I22" s="212"/>
      <c r="J22" s="213"/>
      <c r="K22" s="475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7"/>
      <c r="Z22" s="232"/>
      <c r="AA22" s="233"/>
      <c r="AB22" s="233"/>
      <c r="AC22" s="233"/>
      <c r="AD22" s="233"/>
      <c r="AE22" s="234"/>
      <c r="AF22" s="480"/>
      <c r="AG22" s="481"/>
      <c r="AH22" s="481"/>
      <c r="AI22" s="233"/>
      <c r="AJ22" s="233"/>
      <c r="AK22" s="481"/>
      <c r="AL22" s="481"/>
      <c r="AM22" s="481"/>
      <c r="AN22" s="233"/>
      <c r="AO22" s="233"/>
      <c r="AP22" s="233"/>
      <c r="AQ22" s="35"/>
      <c r="AR22" s="35"/>
      <c r="AV22" s="35"/>
      <c r="AW22" s="10"/>
      <c r="AX22" s="34"/>
    </row>
    <row r="23" spans="2:50" s="6" customFormat="1" ht="15" customHeight="1">
      <c r="B23" s="229" t="s">
        <v>26</v>
      </c>
      <c r="C23" s="230"/>
      <c r="D23" s="230"/>
      <c r="E23" s="230"/>
      <c r="F23" s="230"/>
      <c r="G23" s="230"/>
      <c r="H23" s="230"/>
      <c r="I23" s="230"/>
      <c r="J23" s="231"/>
      <c r="K23" s="459" t="str">
        <f>+IF(保険事故発生連絡書!K25="","ERR",保険事故発生連絡書!K25)</f>
        <v>ERR</v>
      </c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1"/>
    </row>
    <row r="24" spans="2:50" s="6" customFormat="1" ht="15" customHeight="1">
      <c r="B24" s="211"/>
      <c r="C24" s="212"/>
      <c r="D24" s="212"/>
      <c r="E24" s="212"/>
      <c r="F24" s="212"/>
      <c r="G24" s="212"/>
      <c r="H24" s="212"/>
      <c r="I24" s="212"/>
      <c r="J24" s="213"/>
      <c r="K24" s="462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4"/>
    </row>
    <row r="25" spans="2:50" s="6" customFormat="1" ht="15" customHeight="1">
      <c r="B25" s="229" t="s">
        <v>21</v>
      </c>
      <c r="C25" s="230"/>
      <c r="D25" s="230"/>
      <c r="E25" s="230"/>
      <c r="F25" s="230"/>
      <c r="G25" s="230"/>
      <c r="H25" s="230"/>
      <c r="I25" s="230"/>
      <c r="J25" s="231"/>
      <c r="K25" s="177" t="s">
        <v>22</v>
      </c>
      <c r="L25" s="178"/>
      <c r="M25" s="178"/>
      <c r="N25" s="463"/>
      <c r="O25" s="464" t="s">
        <v>82</v>
      </c>
      <c r="P25" s="178"/>
      <c r="Q25" s="178"/>
      <c r="R25" s="463"/>
      <c r="S25" s="464" t="s">
        <v>23</v>
      </c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9"/>
    </row>
    <row r="26" spans="2:50" s="6" customFormat="1" ht="12" customHeight="1">
      <c r="B26" s="268"/>
      <c r="C26" s="269"/>
      <c r="D26" s="269"/>
      <c r="E26" s="269"/>
      <c r="F26" s="269"/>
      <c r="G26" s="269"/>
      <c r="H26" s="269"/>
      <c r="I26" s="269"/>
      <c r="J26" s="270"/>
      <c r="K26" s="465" t="str">
        <f>IF(Sheet2!D17=2,"○","　")</f>
        <v>　</v>
      </c>
      <c r="L26" s="466"/>
      <c r="M26" s="466"/>
      <c r="N26" s="467"/>
      <c r="O26" s="468" t="s">
        <v>24</v>
      </c>
      <c r="P26" s="186"/>
      <c r="Q26" s="186"/>
      <c r="R26" s="469"/>
      <c r="S26" s="488" t="s">
        <v>140</v>
      </c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490"/>
    </row>
    <row r="27" spans="2:50" s="6" customFormat="1" ht="12" customHeight="1">
      <c r="B27" s="268"/>
      <c r="C27" s="269"/>
      <c r="D27" s="269"/>
      <c r="E27" s="269"/>
      <c r="F27" s="269"/>
      <c r="G27" s="269"/>
      <c r="H27" s="269"/>
      <c r="I27" s="269"/>
      <c r="J27" s="270"/>
      <c r="K27" s="456"/>
      <c r="L27" s="457"/>
      <c r="M27" s="457"/>
      <c r="N27" s="458"/>
      <c r="O27" s="470"/>
      <c r="P27" s="265"/>
      <c r="Q27" s="265"/>
      <c r="R27" s="471"/>
      <c r="S27" s="491" t="s">
        <v>75</v>
      </c>
      <c r="T27" s="448"/>
      <c r="U27" s="448"/>
      <c r="V27" s="448"/>
      <c r="W27" s="448"/>
      <c r="X27" s="448"/>
      <c r="Y27" s="447" t="str">
        <f>IF(保険事故発生連絡書!T44=""," ",保険事故発生連絡書!T44)</f>
        <v xml:space="preserve"> </v>
      </c>
      <c r="Z27" s="447"/>
      <c r="AA27" s="447"/>
      <c r="AB27" s="447"/>
      <c r="AC27" s="447"/>
      <c r="AD27" s="447"/>
      <c r="AE27" s="447"/>
      <c r="AF27" s="447"/>
      <c r="AG27" s="447"/>
      <c r="AH27" s="448" t="s">
        <v>30</v>
      </c>
      <c r="AI27" s="448"/>
      <c r="AJ27" s="448"/>
      <c r="AK27" s="448" t="s">
        <v>29</v>
      </c>
      <c r="AL27" s="448"/>
      <c r="AM27" s="448"/>
      <c r="AN27" s="399" t="str">
        <f>IF(保険事故発生連絡書!T48=""," ",保険事故発生連絡書!T48)</f>
        <v xml:space="preserve"> </v>
      </c>
      <c r="AO27" s="399"/>
      <c r="AP27" s="399"/>
      <c r="AQ27" s="399"/>
      <c r="AR27" s="399"/>
      <c r="AS27" s="399"/>
      <c r="AT27" s="399"/>
      <c r="AU27" s="399"/>
      <c r="AV27" s="399"/>
      <c r="AW27" s="399"/>
      <c r="AX27" s="44" t="s">
        <v>25</v>
      </c>
    </row>
    <row r="28" spans="2:50" s="6" customFormat="1" ht="12" customHeight="1">
      <c r="B28" s="268"/>
      <c r="C28" s="269"/>
      <c r="D28" s="269"/>
      <c r="E28" s="269"/>
      <c r="F28" s="269"/>
      <c r="G28" s="269"/>
      <c r="H28" s="269"/>
      <c r="I28" s="269"/>
      <c r="J28" s="270"/>
      <c r="K28" s="392"/>
      <c r="L28" s="393"/>
      <c r="M28" s="393"/>
      <c r="N28" s="394"/>
      <c r="O28" s="398"/>
      <c r="P28" s="399"/>
      <c r="Q28" s="399"/>
      <c r="R28" s="400"/>
      <c r="S28" s="374" t="s">
        <v>143</v>
      </c>
      <c r="T28" s="375"/>
      <c r="U28" s="375"/>
      <c r="V28" s="375"/>
      <c r="W28" s="375"/>
      <c r="X28" s="373" t="str">
        <f>IF(保険事故発生連絡書!T45=""," ",保険事故発生連絡書!T45)</f>
        <v xml:space="preserve"> </v>
      </c>
      <c r="Y28" s="373"/>
      <c r="Z28" s="373"/>
      <c r="AA28" s="373"/>
      <c r="AB28" s="484" t="s">
        <v>28</v>
      </c>
      <c r="AC28" s="485"/>
      <c r="AD28" s="374" t="s">
        <v>76</v>
      </c>
      <c r="AE28" s="375"/>
      <c r="AF28" s="375"/>
      <c r="AG28" s="375"/>
      <c r="AH28" s="482" t="str">
        <f>IF(保険事故発生連絡書!T46=""," ",保険事故発生連絡書!T46)</f>
        <v xml:space="preserve"> </v>
      </c>
      <c r="AI28" s="482"/>
      <c r="AJ28" s="482"/>
      <c r="AK28" s="482"/>
      <c r="AL28" s="482"/>
      <c r="AM28" s="482"/>
      <c r="AN28" s="482"/>
      <c r="AO28" s="483"/>
      <c r="AP28" s="45" t="s">
        <v>77</v>
      </c>
      <c r="AQ28" s="46"/>
      <c r="AR28" s="46"/>
      <c r="AS28" s="46"/>
      <c r="AT28" s="486" t="str">
        <f>IF(保険事故発生連絡書!T47=""," ",保険事故発生連絡書!T47)</f>
        <v xml:space="preserve"> </v>
      </c>
      <c r="AU28" s="486"/>
      <c r="AV28" s="486"/>
      <c r="AW28" s="486"/>
      <c r="AX28" s="487"/>
    </row>
    <row r="29" spans="2:50" s="6" customFormat="1" ht="15" customHeight="1">
      <c r="B29" s="268"/>
      <c r="C29" s="269"/>
      <c r="D29" s="269"/>
      <c r="E29" s="269"/>
      <c r="F29" s="269"/>
      <c r="G29" s="269"/>
      <c r="H29" s="269"/>
      <c r="I29" s="269"/>
      <c r="J29" s="270"/>
      <c r="K29" s="389" t="str">
        <f>IF(Sheet2!D17=1,"○","　")</f>
        <v>　</v>
      </c>
      <c r="L29" s="390"/>
      <c r="M29" s="390"/>
      <c r="N29" s="391"/>
      <c r="O29" s="395" t="s">
        <v>64</v>
      </c>
      <c r="P29" s="396"/>
      <c r="Q29" s="396"/>
      <c r="R29" s="397"/>
      <c r="S29" s="47" t="s">
        <v>68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443" t="s">
        <v>84</v>
      </c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8"/>
    </row>
    <row r="30" spans="2:50" s="6" customFormat="1" ht="15" customHeight="1">
      <c r="B30" s="268"/>
      <c r="C30" s="269"/>
      <c r="D30" s="269"/>
      <c r="E30" s="269"/>
      <c r="F30" s="269"/>
      <c r="G30" s="269"/>
      <c r="H30" s="269"/>
      <c r="I30" s="269"/>
      <c r="J30" s="270"/>
      <c r="K30" s="456"/>
      <c r="L30" s="457"/>
      <c r="M30" s="457"/>
      <c r="N30" s="458"/>
      <c r="O30" s="398"/>
      <c r="P30" s="399"/>
      <c r="Q30" s="399"/>
      <c r="R30" s="400"/>
      <c r="S30" s="440" t="s">
        <v>69</v>
      </c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2"/>
      <c r="AH30" s="379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1"/>
    </row>
    <row r="31" spans="2:50" s="6" customFormat="1" ht="15" customHeight="1">
      <c r="B31" s="268"/>
      <c r="C31" s="269"/>
      <c r="D31" s="269"/>
      <c r="E31" s="269"/>
      <c r="F31" s="269"/>
      <c r="G31" s="269"/>
      <c r="H31" s="269"/>
      <c r="I31" s="269"/>
      <c r="J31" s="270"/>
      <c r="K31" s="389" t="str">
        <f>IF(Sheet2!D17=3,"○","　")</f>
        <v>　</v>
      </c>
      <c r="L31" s="390"/>
      <c r="M31" s="390"/>
      <c r="N31" s="391"/>
      <c r="O31" s="395" t="s">
        <v>65</v>
      </c>
      <c r="P31" s="396"/>
      <c r="Q31" s="396"/>
      <c r="R31" s="397"/>
      <c r="S31" s="440" t="s">
        <v>41</v>
      </c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2"/>
      <c r="AH31" s="376" t="s">
        <v>73</v>
      </c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8"/>
    </row>
    <row r="32" spans="2:50" s="6" customFormat="1" ht="15" customHeight="1">
      <c r="B32" s="268"/>
      <c r="C32" s="269"/>
      <c r="D32" s="269"/>
      <c r="E32" s="269"/>
      <c r="F32" s="269"/>
      <c r="G32" s="269"/>
      <c r="H32" s="269"/>
      <c r="I32" s="269"/>
      <c r="J32" s="270"/>
      <c r="K32" s="392"/>
      <c r="L32" s="393"/>
      <c r="M32" s="393"/>
      <c r="N32" s="394"/>
      <c r="O32" s="398"/>
      <c r="P32" s="399"/>
      <c r="Q32" s="399"/>
      <c r="R32" s="400"/>
      <c r="S32" s="50"/>
      <c r="T32" s="405" t="s">
        <v>70</v>
      </c>
      <c r="U32" s="405"/>
      <c r="V32" s="405"/>
      <c r="W32" s="405"/>
      <c r="X32" s="405"/>
      <c r="Y32" s="403" t="str">
        <f>IF(保険事故発生連絡書!K31=""," ",保険事故発生連絡書!K31)</f>
        <v xml:space="preserve"> </v>
      </c>
      <c r="Z32" s="403"/>
      <c r="AA32" s="403"/>
      <c r="AB32" s="403"/>
      <c r="AC32" s="403"/>
      <c r="AD32" s="403"/>
      <c r="AE32" s="403"/>
      <c r="AF32" s="403"/>
      <c r="AG32" s="404"/>
      <c r="AH32" s="379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1"/>
    </row>
    <row r="33" spans="2:50" s="6" customFormat="1" ht="18" customHeight="1">
      <c r="B33" s="268"/>
      <c r="C33" s="269"/>
      <c r="D33" s="269"/>
      <c r="E33" s="269"/>
      <c r="F33" s="269"/>
      <c r="G33" s="269"/>
      <c r="H33" s="269"/>
      <c r="I33" s="269"/>
      <c r="J33" s="270"/>
      <c r="K33" s="389" t="str">
        <f>IF(Sheet2!D17=4,"○"," ")</f>
        <v xml:space="preserve"> </v>
      </c>
      <c r="L33" s="390"/>
      <c r="M33" s="390"/>
      <c r="N33" s="391"/>
      <c r="O33" s="395" t="s">
        <v>67</v>
      </c>
      <c r="P33" s="396"/>
      <c r="Q33" s="396"/>
      <c r="R33" s="397"/>
      <c r="S33" s="50"/>
      <c r="T33" s="405" t="s">
        <v>71</v>
      </c>
      <c r="U33" s="405"/>
      <c r="V33" s="405"/>
      <c r="W33" s="405"/>
      <c r="X33" s="405"/>
      <c r="Y33" s="406" t="str">
        <f>IF(保険事故発生連絡書!AE31=""," ",保険事故発生連絡書!AE31)</f>
        <v xml:space="preserve"> </v>
      </c>
      <c r="Z33" s="406"/>
      <c r="AA33" s="406"/>
      <c r="AB33" s="406"/>
      <c r="AC33" s="406"/>
      <c r="AD33" s="406"/>
      <c r="AE33" s="406"/>
      <c r="AF33" s="406"/>
      <c r="AG33" s="407"/>
      <c r="AH33" s="376" t="s">
        <v>186</v>
      </c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8"/>
    </row>
    <row r="34" spans="2:50" s="6" customFormat="1" ht="18" customHeight="1">
      <c r="B34" s="268"/>
      <c r="C34" s="269"/>
      <c r="D34" s="269"/>
      <c r="E34" s="269"/>
      <c r="F34" s="269"/>
      <c r="G34" s="269"/>
      <c r="H34" s="269"/>
      <c r="I34" s="269"/>
      <c r="J34" s="270"/>
      <c r="K34" s="392"/>
      <c r="L34" s="393"/>
      <c r="M34" s="393"/>
      <c r="N34" s="394"/>
      <c r="O34" s="398"/>
      <c r="P34" s="399"/>
      <c r="Q34" s="399"/>
      <c r="R34" s="400"/>
      <c r="S34" s="50"/>
      <c r="T34" s="405" t="s">
        <v>72</v>
      </c>
      <c r="U34" s="405"/>
      <c r="V34" s="405"/>
      <c r="W34" s="405"/>
      <c r="X34" s="405"/>
      <c r="Y34" s="406" t="str">
        <f>IF(保険事故発生連絡書!AE32="","",保険事故発生連絡書!AE32)</f>
        <v/>
      </c>
      <c r="Z34" s="406"/>
      <c r="AA34" s="406"/>
      <c r="AB34" s="406"/>
      <c r="AC34" s="406"/>
      <c r="AD34" s="406"/>
      <c r="AE34" s="406"/>
      <c r="AF34" s="406"/>
      <c r="AG34" s="407"/>
      <c r="AH34" s="379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1"/>
    </row>
    <row r="35" spans="2:50" s="6" customFormat="1" ht="15" customHeight="1">
      <c r="B35" s="268"/>
      <c r="C35" s="269"/>
      <c r="D35" s="269"/>
      <c r="E35" s="269"/>
      <c r="F35" s="269"/>
      <c r="G35" s="269"/>
      <c r="H35" s="269"/>
      <c r="I35" s="269"/>
      <c r="J35" s="270"/>
      <c r="K35" s="389" t="str">
        <f>IF(Sheet2!D17=5,"○","　")</f>
        <v>　</v>
      </c>
      <c r="L35" s="390"/>
      <c r="M35" s="390"/>
      <c r="N35" s="391"/>
      <c r="O35" s="395" t="s">
        <v>5</v>
      </c>
      <c r="P35" s="396"/>
      <c r="Q35" s="396"/>
      <c r="R35" s="397"/>
      <c r="S35" s="449" t="str">
        <f>IF(保険事故発生連絡書!T27="","",保険事故発生連絡書!T27)</f>
        <v/>
      </c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1"/>
      <c r="AH35" s="376" t="s">
        <v>173</v>
      </c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3"/>
    </row>
    <row r="36" spans="2:50" s="6" customFormat="1" ht="15" customHeight="1">
      <c r="B36" s="211"/>
      <c r="C36" s="212"/>
      <c r="D36" s="212"/>
      <c r="E36" s="212"/>
      <c r="F36" s="212"/>
      <c r="G36" s="212"/>
      <c r="H36" s="212"/>
      <c r="I36" s="212"/>
      <c r="J36" s="213"/>
      <c r="K36" s="444"/>
      <c r="L36" s="445"/>
      <c r="M36" s="445"/>
      <c r="N36" s="446"/>
      <c r="O36" s="401"/>
      <c r="P36" s="233"/>
      <c r="Q36" s="233"/>
      <c r="R36" s="402"/>
      <c r="S36" s="452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4"/>
      <c r="AH36" s="384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  <c r="AX36" s="386"/>
    </row>
    <row r="37" spans="2:50" s="6" customFormat="1" ht="12" customHeight="1">
      <c r="B37" s="51"/>
      <c r="C37" s="52"/>
      <c r="D37" s="52"/>
      <c r="E37" s="52"/>
      <c r="F37" s="52"/>
      <c r="G37" s="52"/>
      <c r="H37" s="52"/>
      <c r="I37" s="52"/>
      <c r="J37" s="53"/>
      <c r="K37" s="54" t="s">
        <v>46</v>
      </c>
      <c r="L37" s="8"/>
      <c r="M37" s="8"/>
      <c r="N37" s="8"/>
      <c r="O37" s="13"/>
      <c r="P37" s="8"/>
      <c r="Q37" s="8"/>
      <c r="R37" s="8"/>
      <c r="S37" s="13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9"/>
    </row>
    <row r="38" spans="2:50" s="6" customFormat="1" ht="12" customHeight="1">
      <c r="B38" s="55"/>
      <c r="C38" s="56"/>
      <c r="D38" s="56"/>
      <c r="E38" s="56"/>
      <c r="F38" s="56"/>
      <c r="G38" s="56"/>
      <c r="H38" s="56"/>
      <c r="I38" s="56"/>
      <c r="J38" s="57"/>
      <c r="K38" s="58" t="s">
        <v>144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60"/>
    </row>
    <row r="39" spans="2:50" s="6" customFormat="1" ht="12" customHeight="1">
      <c r="B39" s="420" t="s">
        <v>53</v>
      </c>
      <c r="C39" s="170"/>
      <c r="D39" s="170"/>
      <c r="E39" s="170"/>
      <c r="F39" s="170"/>
      <c r="G39" s="170"/>
      <c r="H39" s="170"/>
      <c r="I39" s="170"/>
      <c r="J39" s="195"/>
      <c r="K39" s="425" t="str">
        <f>+IF(保険事故発生連絡書!K29="","ERR",保険事故発生連絡書!K29)</f>
        <v>ERR</v>
      </c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7"/>
    </row>
    <row r="40" spans="2:50" s="6" customFormat="1" ht="12" customHeight="1">
      <c r="B40" s="420"/>
      <c r="C40" s="170"/>
      <c r="D40" s="170"/>
      <c r="E40" s="170"/>
      <c r="F40" s="170"/>
      <c r="G40" s="170"/>
      <c r="H40" s="170"/>
      <c r="I40" s="170"/>
      <c r="J40" s="195"/>
      <c r="K40" s="428" t="b">
        <v>0</v>
      </c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30"/>
    </row>
    <row r="41" spans="2:50" s="6" customFormat="1" ht="11.25" customHeight="1">
      <c r="B41" s="61"/>
      <c r="C41" s="62"/>
      <c r="D41" s="62"/>
      <c r="E41" s="62"/>
      <c r="F41" s="62"/>
      <c r="G41" s="62"/>
      <c r="H41" s="62"/>
      <c r="I41" s="62"/>
      <c r="J41" s="63"/>
      <c r="K41" s="428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30"/>
    </row>
    <row r="42" spans="2:50" s="6" customFormat="1" ht="12" customHeight="1">
      <c r="B42" s="504"/>
      <c r="C42" s="505"/>
      <c r="D42" s="505"/>
      <c r="E42" s="505"/>
      <c r="F42" s="505"/>
      <c r="G42" s="505"/>
      <c r="H42" s="505"/>
      <c r="I42" s="505"/>
      <c r="J42" s="506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30"/>
    </row>
    <row r="43" spans="2:50" s="6" customFormat="1" ht="11.25" customHeight="1">
      <c r="B43" s="33"/>
      <c r="J43" s="30"/>
      <c r="K43" s="431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3"/>
    </row>
    <row r="44" spans="2:50" s="6" customFormat="1" ht="11.25" customHeight="1">
      <c r="B44" s="434" t="s">
        <v>78</v>
      </c>
      <c r="C44" s="435"/>
      <c r="D44" s="435"/>
      <c r="E44" s="435"/>
      <c r="F44" s="435"/>
      <c r="G44" s="435"/>
      <c r="H44" s="435"/>
      <c r="I44" s="435"/>
      <c r="J44" s="436"/>
      <c r="K44" s="185" t="str">
        <f>IF(Sheet2!D23=1,"修理可能","修理不能")</f>
        <v>修理不能</v>
      </c>
      <c r="L44" s="186"/>
      <c r="M44" s="186"/>
      <c r="N44" s="186"/>
      <c r="O44" s="186"/>
      <c r="P44" s="186"/>
      <c r="Q44" s="187"/>
      <c r="R44" s="522" t="s">
        <v>139</v>
      </c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3"/>
      <c r="AT44" s="523"/>
      <c r="AU44" s="523"/>
      <c r="AV44" s="523"/>
      <c r="AW44" s="523"/>
      <c r="AX44" s="524"/>
    </row>
    <row r="45" spans="2:50" s="6" customFormat="1" ht="11.25" customHeight="1">
      <c r="B45" s="437"/>
      <c r="C45" s="438"/>
      <c r="D45" s="438"/>
      <c r="E45" s="438"/>
      <c r="F45" s="438"/>
      <c r="G45" s="438"/>
      <c r="H45" s="438"/>
      <c r="I45" s="438"/>
      <c r="J45" s="439"/>
      <c r="K45" s="232"/>
      <c r="L45" s="233"/>
      <c r="M45" s="233"/>
      <c r="N45" s="233"/>
      <c r="O45" s="233"/>
      <c r="P45" s="233"/>
      <c r="Q45" s="234"/>
      <c r="R45" s="525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6"/>
      <c r="AX45" s="527"/>
    </row>
    <row r="46" spans="2:50" s="6" customFormat="1" ht="18.75" customHeight="1">
      <c r="B46" s="229" t="s">
        <v>7</v>
      </c>
      <c r="C46" s="230"/>
      <c r="D46" s="230"/>
      <c r="E46" s="230"/>
      <c r="F46" s="230"/>
      <c r="G46" s="230"/>
      <c r="H46" s="230"/>
      <c r="I46" s="230"/>
      <c r="J46" s="231"/>
      <c r="K46" s="306" t="s">
        <v>8</v>
      </c>
      <c r="L46" s="265"/>
      <c r="M46" s="265"/>
      <c r="N46" s="507" t="str">
        <f>+IF(保険事故発生連絡書!N34="","ERR",保険事故発生連絡書!N34)</f>
        <v>ERR</v>
      </c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9"/>
      <c r="Z46" s="513" t="s">
        <v>9</v>
      </c>
      <c r="AA46" s="514"/>
      <c r="AB46" s="514"/>
      <c r="AC46" s="514"/>
      <c r="AD46" s="515"/>
      <c r="AE46" s="516" t="str">
        <f>+IF(保険事故発生連絡書!AE34="","ERR",保険事故発生連絡書!AE34)</f>
        <v>ERR</v>
      </c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6"/>
    </row>
    <row r="47" spans="2:50" s="6" customFormat="1" ht="18.75" customHeight="1">
      <c r="B47" s="211" t="s">
        <v>10</v>
      </c>
      <c r="C47" s="212"/>
      <c r="D47" s="212"/>
      <c r="E47" s="212"/>
      <c r="F47" s="212"/>
      <c r="G47" s="212"/>
      <c r="H47" s="212"/>
      <c r="I47" s="212"/>
      <c r="J47" s="213"/>
      <c r="K47" s="232"/>
      <c r="L47" s="233"/>
      <c r="M47" s="233"/>
      <c r="N47" s="510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2"/>
      <c r="Z47" s="517" t="s">
        <v>11</v>
      </c>
      <c r="AA47" s="518"/>
      <c r="AB47" s="518"/>
      <c r="AC47" s="518"/>
      <c r="AD47" s="519"/>
      <c r="AE47" s="516" t="str">
        <f>+IF(保険事故発生連絡書!AE35="","ERR",保険事故発生連絡書!AE35)</f>
        <v>ERR</v>
      </c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6"/>
    </row>
    <row r="48" spans="2:50" s="6" customFormat="1" ht="12">
      <c r="B48" s="417" t="s">
        <v>47</v>
      </c>
      <c r="C48" s="418"/>
      <c r="D48" s="418"/>
      <c r="E48" s="418"/>
      <c r="F48" s="418"/>
      <c r="G48" s="418"/>
      <c r="H48" s="418"/>
      <c r="I48" s="418"/>
      <c r="J48" s="419"/>
      <c r="K48" s="33" t="s">
        <v>50</v>
      </c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T48" s="8"/>
      <c r="AU48" s="8"/>
      <c r="AV48" s="8"/>
      <c r="AW48" s="8"/>
      <c r="AX48" s="9"/>
    </row>
    <row r="49" spans="2:50" s="6" customFormat="1" ht="12">
      <c r="B49" s="420"/>
      <c r="C49" s="170"/>
      <c r="D49" s="170"/>
      <c r="E49" s="170"/>
      <c r="F49" s="170"/>
      <c r="G49" s="170"/>
      <c r="H49" s="170"/>
      <c r="I49" s="170"/>
      <c r="J49" s="195"/>
      <c r="K49" s="33" t="s">
        <v>48</v>
      </c>
      <c r="L49" s="62"/>
      <c r="M49" s="422" t="str">
        <f>IF(保険事故発生連絡書!M24=""," ",保険事故発生連絡書!M24)</f>
        <v>該当の場合入力ください</v>
      </c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2"/>
      <c r="AK49" s="422"/>
      <c r="AL49" s="422"/>
      <c r="AM49" s="422"/>
      <c r="AN49" s="422"/>
      <c r="AO49" s="422"/>
      <c r="AP49" s="422"/>
      <c r="AQ49" s="422"/>
      <c r="AR49" s="422"/>
      <c r="AS49" s="422"/>
      <c r="AT49" s="422"/>
      <c r="AU49" s="422"/>
      <c r="AV49" s="422"/>
      <c r="AW49" s="62" t="s">
        <v>49</v>
      </c>
      <c r="AX49" s="63"/>
    </row>
    <row r="50" spans="2:50" s="6" customFormat="1" ht="16.5" customHeight="1">
      <c r="B50" s="420"/>
      <c r="C50" s="170"/>
      <c r="D50" s="170"/>
      <c r="E50" s="170"/>
      <c r="F50" s="170"/>
      <c r="G50" s="170"/>
      <c r="H50" s="170"/>
      <c r="I50" s="170"/>
      <c r="J50" s="195"/>
      <c r="K50" s="423" t="s">
        <v>146</v>
      </c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5"/>
    </row>
    <row r="51" spans="2:50" s="6" customFormat="1" ht="16.5" customHeight="1">
      <c r="B51" s="421"/>
      <c r="C51" s="171"/>
      <c r="D51" s="171"/>
      <c r="E51" s="171"/>
      <c r="F51" s="171"/>
      <c r="G51" s="171"/>
      <c r="H51" s="171"/>
      <c r="I51" s="171"/>
      <c r="J51" s="172"/>
      <c r="K51" s="66"/>
      <c r="L51" s="29" t="s">
        <v>79</v>
      </c>
      <c r="M51" s="350" t="s">
        <v>147</v>
      </c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11" t="s">
        <v>49</v>
      </c>
      <c r="AX51" s="12"/>
    </row>
    <row r="52" spans="2:50" s="6" customFormat="1" ht="11.25" customHeight="1">
      <c r="B52" s="67" t="s">
        <v>12</v>
      </c>
      <c r="C52" s="68"/>
      <c r="D52" s="68"/>
      <c r="E52" s="68"/>
      <c r="F52" s="68"/>
      <c r="G52" s="68"/>
      <c r="H52" s="68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</row>
    <row r="53" spans="2:50" s="6" customFormat="1" ht="12" customHeight="1">
      <c r="B53" s="70"/>
      <c r="C53" s="70"/>
      <c r="D53" s="70"/>
      <c r="E53" s="70"/>
      <c r="F53" s="70"/>
      <c r="G53" s="70"/>
      <c r="H53" s="70"/>
    </row>
    <row r="54" spans="2:50" s="6" customFormat="1" ht="12">
      <c r="B54" s="6" t="s">
        <v>141</v>
      </c>
      <c r="W54" s="492" t="s">
        <v>36</v>
      </c>
      <c r="X54" s="493"/>
      <c r="Y54" s="493"/>
      <c r="Z54" s="493"/>
      <c r="AA54" s="493"/>
      <c r="AB54" s="493"/>
      <c r="AC54" s="494"/>
      <c r="AD54" s="492" t="s">
        <v>37</v>
      </c>
      <c r="AE54" s="493"/>
      <c r="AF54" s="493"/>
      <c r="AG54" s="493"/>
      <c r="AH54" s="493"/>
      <c r="AI54" s="493"/>
      <c r="AJ54" s="494"/>
      <c r="AK54" s="498" t="s">
        <v>38</v>
      </c>
      <c r="AL54" s="499"/>
      <c r="AM54" s="499"/>
      <c r="AN54" s="499"/>
      <c r="AO54" s="499"/>
      <c r="AP54" s="499"/>
      <c r="AQ54" s="499"/>
      <c r="AR54" s="500"/>
      <c r="AS54" s="143"/>
      <c r="AT54" s="143"/>
      <c r="AU54" s="129" t="s">
        <v>39</v>
      </c>
      <c r="AV54" s="143"/>
      <c r="AW54" s="143"/>
      <c r="AX54" s="143"/>
    </row>
    <row r="55" spans="2:50" s="6" customFormat="1" ht="15" customHeight="1">
      <c r="B55" s="520" t="s">
        <v>13</v>
      </c>
      <c r="C55" s="484"/>
      <c r="D55" s="484"/>
      <c r="E55" s="484"/>
      <c r="F55" s="484"/>
      <c r="G55" s="484"/>
      <c r="H55" s="484"/>
      <c r="I55" s="485"/>
      <c r="J55" s="520" t="s">
        <v>33</v>
      </c>
      <c r="K55" s="484"/>
      <c r="L55" s="484"/>
      <c r="M55" s="485"/>
      <c r="N55" s="521" t="s">
        <v>34</v>
      </c>
      <c r="O55" s="521"/>
      <c r="P55" s="521"/>
      <c r="Q55" s="521"/>
      <c r="R55" s="520" t="s">
        <v>14</v>
      </c>
      <c r="S55" s="484"/>
      <c r="T55" s="484"/>
      <c r="U55" s="485"/>
      <c r="W55" s="495"/>
      <c r="X55" s="496"/>
      <c r="Y55" s="496"/>
      <c r="Z55" s="496"/>
      <c r="AA55" s="496"/>
      <c r="AB55" s="496"/>
      <c r="AC55" s="497"/>
      <c r="AD55" s="495"/>
      <c r="AE55" s="496"/>
      <c r="AF55" s="496"/>
      <c r="AG55" s="496"/>
      <c r="AH55" s="496"/>
      <c r="AI55" s="496"/>
      <c r="AJ55" s="497"/>
      <c r="AK55" s="501"/>
      <c r="AL55" s="502"/>
      <c r="AM55" s="502"/>
      <c r="AN55" s="502"/>
      <c r="AO55" s="502"/>
      <c r="AP55" s="502"/>
      <c r="AQ55" s="502"/>
      <c r="AR55" s="503"/>
      <c r="AS55" s="143"/>
      <c r="AT55" s="143"/>
      <c r="AU55" s="129" t="s">
        <v>40</v>
      </c>
      <c r="AV55" s="143"/>
      <c r="AW55" s="143"/>
      <c r="AX55" s="143"/>
    </row>
    <row r="56" spans="2:50" s="6" customFormat="1" ht="12">
      <c r="B56" s="562"/>
      <c r="C56" s="563"/>
      <c r="D56" s="563"/>
      <c r="E56" s="563"/>
      <c r="F56" s="563"/>
      <c r="G56" s="563"/>
      <c r="H56" s="563"/>
      <c r="I56" s="564"/>
      <c r="J56" s="562"/>
      <c r="K56" s="563"/>
      <c r="L56" s="563"/>
      <c r="M56" s="564"/>
      <c r="N56" s="571"/>
      <c r="O56" s="571"/>
      <c r="P56" s="571"/>
      <c r="Q56" s="571"/>
      <c r="R56" s="562"/>
      <c r="S56" s="563"/>
      <c r="T56" s="563"/>
      <c r="U56" s="564"/>
      <c r="V56" s="7"/>
      <c r="W56" s="574">
        <f>+保険事故発生連絡書!K33</f>
        <v>0</v>
      </c>
      <c r="X56" s="574"/>
      <c r="Y56" s="574"/>
      <c r="Z56" s="574"/>
      <c r="AA56" s="574"/>
      <c r="AB56" s="574"/>
      <c r="AC56" s="574"/>
      <c r="AD56" s="572"/>
      <c r="AE56" s="572"/>
      <c r="AF56" s="572"/>
      <c r="AG56" s="572"/>
      <c r="AH56" s="572"/>
      <c r="AI56" s="572"/>
      <c r="AJ56" s="572"/>
      <c r="AK56" s="572"/>
      <c r="AL56" s="572"/>
      <c r="AM56" s="572"/>
      <c r="AN56" s="572"/>
      <c r="AO56" s="572"/>
      <c r="AP56" s="572"/>
      <c r="AQ56" s="572"/>
      <c r="AR56" s="572"/>
      <c r="AU56" s="71"/>
    </row>
    <row r="57" spans="2:50" s="6" customFormat="1" ht="11.25" customHeight="1">
      <c r="B57" s="565"/>
      <c r="C57" s="566"/>
      <c r="D57" s="566"/>
      <c r="E57" s="566"/>
      <c r="F57" s="566"/>
      <c r="G57" s="566"/>
      <c r="H57" s="566"/>
      <c r="I57" s="567"/>
      <c r="J57" s="565"/>
      <c r="K57" s="566"/>
      <c r="L57" s="566"/>
      <c r="M57" s="567"/>
      <c r="N57" s="571"/>
      <c r="O57" s="571"/>
      <c r="P57" s="571"/>
      <c r="Q57" s="571"/>
      <c r="R57" s="565"/>
      <c r="S57" s="566"/>
      <c r="T57" s="566"/>
      <c r="U57" s="567"/>
      <c r="V57" s="7"/>
      <c r="W57" s="575"/>
      <c r="X57" s="575"/>
      <c r="Y57" s="575"/>
      <c r="Z57" s="575"/>
      <c r="AA57" s="575"/>
      <c r="AB57" s="575"/>
      <c r="AC57" s="575"/>
      <c r="AD57" s="573"/>
      <c r="AE57" s="573"/>
      <c r="AF57" s="573"/>
      <c r="AG57" s="573"/>
      <c r="AH57" s="573"/>
      <c r="AI57" s="573"/>
      <c r="AJ57" s="573"/>
      <c r="AK57" s="573"/>
      <c r="AL57" s="573"/>
      <c r="AM57" s="573"/>
      <c r="AN57" s="573"/>
      <c r="AO57" s="573"/>
      <c r="AP57" s="573"/>
      <c r="AQ57" s="573"/>
      <c r="AR57" s="573"/>
      <c r="AS57" s="143"/>
      <c r="AT57" s="143"/>
      <c r="AU57" s="129" t="s">
        <v>62</v>
      </c>
      <c r="AV57" s="143"/>
      <c r="AW57" s="143"/>
      <c r="AX57" s="143"/>
    </row>
    <row r="58" spans="2:50" s="6" customFormat="1" ht="11.25" customHeight="1">
      <c r="B58" s="568"/>
      <c r="C58" s="569"/>
      <c r="D58" s="569"/>
      <c r="E58" s="569"/>
      <c r="F58" s="569"/>
      <c r="G58" s="569"/>
      <c r="H58" s="569"/>
      <c r="I58" s="570"/>
      <c r="J58" s="568"/>
      <c r="K58" s="569"/>
      <c r="L58" s="569"/>
      <c r="M58" s="570"/>
      <c r="N58" s="571"/>
      <c r="O58" s="571"/>
      <c r="P58" s="571"/>
      <c r="Q58" s="571"/>
      <c r="R58" s="568"/>
      <c r="S58" s="569"/>
      <c r="T58" s="569"/>
      <c r="U58" s="570"/>
      <c r="V58" s="7"/>
      <c r="W58" s="72"/>
      <c r="X58" s="73"/>
      <c r="Y58" s="73"/>
      <c r="Z58" s="73"/>
      <c r="AA58" s="73"/>
      <c r="AB58" s="555" t="s">
        <v>59</v>
      </c>
      <c r="AC58" s="556"/>
      <c r="AD58" s="145"/>
      <c r="AE58" s="144"/>
      <c r="AF58" s="144"/>
      <c r="AG58" s="144"/>
      <c r="AH58" s="144"/>
      <c r="AI58" s="551" t="s">
        <v>59</v>
      </c>
      <c r="AJ58" s="552"/>
      <c r="AK58" s="145"/>
      <c r="AL58" s="144"/>
      <c r="AM58" s="144"/>
      <c r="AN58" s="144"/>
      <c r="AO58" s="144"/>
      <c r="AP58" s="144"/>
      <c r="AQ58" s="551" t="s">
        <v>59</v>
      </c>
      <c r="AR58" s="552"/>
      <c r="AS58" s="143"/>
      <c r="AT58" s="143"/>
      <c r="AU58" s="129" t="s">
        <v>63</v>
      </c>
      <c r="AV58" s="143"/>
      <c r="AW58" s="143"/>
      <c r="AX58" s="143"/>
    </row>
    <row r="59" spans="2:50" s="6" customFormat="1" ht="11.2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U59" s="74"/>
      <c r="AV59" s="69"/>
      <c r="AW59" s="69"/>
    </row>
    <row r="60" spans="2:50" s="6" customFormat="1" ht="11.25" customHeight="1">
      <c r="B60" s="6" t="s">
        <v>35</v>
      </c>
      <c r="AE60" s="75"/>
      <c r="AF60" s="75"/>
      <c r="AG60" s="75"/>
      <c r="AH60" s="75"/>
      <c r="AI60" s="75"/>
      <c r="AJ60" s="75"/>
      <c r="AK60" s="75"/>
      <c r="AT60" s="76"/>
      <c r="AU60" s="71"/>
      <c r="AX60" s="77"/>
    </row>
    <row r="61" spans="2:50" s="6" customFormat="1" ht="15" customHeight="1">
      <c r="B61" s="557" t="s">
        <v>0</v>
      </c>
      <c r="C61" s="557"/>
      <c r="D61" s="557"/>
      <c r="E61" s="557"/>
      <c r="F61" s="557"/>
      <c r="G61" s="557"/>
      <c r="H61" s="576" t="s">
        <v>51</v>
      </c>
      <c r="I61" s="577"/>
      <c r="J61" s="577"/>
      <c r="K61" s="577"/>
      <c r="L61" s="577"/>
      <c r="M61" s="78"/>
      <c r="N61" s="79"/>
      <c r="O61" s="80" t="s">
        <v>1</v>
      </c>
      <c r="P61" s="79"/>
      <c r="Q61" s="79"/>
      <c r="R61" s="79"/>
      <c r="S61" s="79"/>
      <c r="T61" s="79"/>
      <c r="U61" s="81"/>
      <c r="V61" s="7"/>
      <c r="W61" s="557" t="s">
        <v>0</v>
      </c>
      <c r="X61" s="557"/>
      <c r="Y61" s="557"/>
      <c r="Z61" s="557"/>
      <c r="AA61" s="557"/>
      <c r="AB61" s="557"/>
      <c r="AC61" s="557" t="s">
        <v>51</v>
      </c>
      <c r="AD61" s="557"/>
      <c r="AE61" s="557"/>
      <c r="AF61" s="557"/>
      <c r="AG61" s="557"/>
      <c r="AH61" s="557"/>
      <c r="AI61" s="557"/>
      <c r="AJ61" s="557" t="s">
        <v>15</v>
      </c>
      <c r="AK61" s="557"/>
      <c r="AL61" s="557"/>
      <c r="AM61" s="557"/>
      <c r="AN61" s="557"/>
      <c r="AO61" s="557"/>
      <c r="AP61" s="557"/>
      <c r="AQ61" s="557"/>
      <c r="AR61" s="557"/>
      <c r="AS61" s="75"/>
      <c r="AU61" s="82"/>
      <c r="AV61" s="75"/>
      <c r="AW61" s="75"/>
      <c r="AX61" s="83"/>
    </row>
    <row r="62" spans="2:50" s="6" customFormat="1" ht="11.25" customHeight="1">
      <c r="B62" s="550"/>
      <c r="C62" s="550"/>
      <c r="D62" s="550"/>
      <c r="E62" s="550"/>
      <c r="F62" s="550"/>
      <c r="G62" s="550"/>
      <c r="H62" s="408"/>
      <c r="I62" s="409"/>
      <c r="J62" s="409"/>
      <c r="K62" s="409"/>
      <c r="L62" s="410"/>
      <c r="M62" s="578"/>
      <c r="N62" s="579"/>
      <c r="O62" s="579"/>
      <c r="P62" s="579"/>
      <c r="Q62" s="579"/>
      <c r="R62" s="579"/>
      <c r="S62" s="579"/>
      <c r="T62" s="579"/>
      <c r="U62" s="580"/>
      <c r="V62" s="84"/>
      <c r="W62" s="560"/>
      <c r="X62" s="560"/>
      <c r="Y62" s="560"/>
      <c r="Z62" s="560"/>
      <c r="AA62" s="560"/>
      <c r="AB62" s="560"/>
      <c r="AC62" s="558"/>
      <c r="AD62" s="558"/>
      <c r="AE62" s="558"/>
      <c r="AF62" s="558"/>
      <c r="AG62" s="558"/>
      <c r="AH62" s="558"/>
      <c r="AI62" s="558"/>
      <c r="AJ62" s="148"/>
      <c r="AK62" s="149" t="s">
        <v>60</v>
      </c>
      <c r="AL62" s="150"/>
      <c r="AM62" s="150"/>
      <c r="AN62" s="150"/>
      <c r="AO62" s="150"/>
      <c r="AP62" s="150"/>
      <c r="AQ62" s="150"/>
      <c r="AR62" s="151"/>
      <c r="AU62" s="71" t="s">
        <v>42</v>
      </c>
      <c r="AW62" s="85"/>
      <c r="AX62" s="85"/>
    </row>
    <row r="63" spans="2:50" s="6" customFormat="1" ht="11.25" customHeight="1">
      <c r="B63" s="550"/>
      <c r="C63" s="550"/>
      <c r="D63" s="550"/>
      <c r="E63" s="550"/>
      <c r="F63" s="550"/>
      <c r="G63" s="550"/>
      <c r="H63" s="411"/>
      <c r="I63" s="412"/>
      <c r="J63" s="412"/>
      <c r="K63" s="412"/>
      <c r="L63" s="413"/>
      <c r="M63" s="581"/>
      <c r="N63" s="582"/>
      <c r="O63" s="582"/>
      <c r="P63" s="582"/>
      <c r="Q63" s="582"/>
      <c r="R63" s="582"/>
      <c r="S63" s="582"/>
      <c r="T63" s="582"/>
      <c r="U63" s="583"/>
      <c r="V63" s="84"/>
      <c r="W63" s="560"/>
      <c r="X63" s="560"/>
      <c r="Y63" s="560"/>
      <c r="Z63" s="560"/>
      <c r="AA63" s="560"/>
      <c r="AB63" s="560"/>
      <c r="AC63" s="558"/>
      <c r="AD63" s="558"/>
      <c r="AE63" s="558"/>
      <c r="AF63" s="558"/>
      <c r="AG63" s="558"/>
      <c r="AH63" s="558"/>
      <c r="AI63" s="558"/>
      <c r="AJ63" s="152"/>
      <c r="AK63" s="153" t="s">
        <v>61</v>
      </c>
      <c r="AL63" s="154"/>
      <c r="AM63" s="154"/>
      <c r="AN63" s="154"/>
      <c r="AO63" s="154"/>
      <c r="AP63" s="154"/>
      <c r="AQ63" s="154"/>
      <c r="AR63" s="155"/>
      <c r="AU63" s="71"/>
      <c r="AW63" s="85"/>
      <c r="AX63" s="85"/>
    </row>
    <row r="64" spans="2:50" s="6" customFormat="1" ht="11.25" customHeight="1">
      <c r="B64" s="550"/>
      <c r="C64" s="550"/>
      <c r="D64" s="550"/>
      <c r="E64" s="550"/>
      <c r="F64" s="550"/>
      <c r="G64" s="550"/>
      <c r="H64" s="411"/>
      <c r="I64" s="412"/>
      <c r="J64" s="412"/>
      <c r="K64" s="412"/>
      <c r="L64" s="413"/>
      <c r="M64" s="581"/>
      <c r="N64" s="582"/>
      <c r="O64" s="582"/>
      <c r="P64" s="582"/>
      <c r="Q64" s="582"/>
      <c r="R64" s="582"/>
      <c r="S64" s="582"/>
      <c r="T64" s="582"/>
      <c r="U64" s="583"/>
      <c r="V64" s="84"/>
      <c r="W64" s="560"/>
      <c r="X64" s="560"/>
      <c r="Y64" s="560"/>
      <c r="Z64" s="560"/>
      <c r="AA64" s="560"/>
      <c r="AB64" s="560"/>
      <c r="AC64" s="558"/>
      <c r="AD64" s="558"/>
      <c r="AE64" s="558"/>
      <c r="AF64" s="558"/>
      <c r="AG64" s="558"/>
      <c r="AH64" s="558"/>
      <c r="AI64" s="558"/>
      <c r="AJ64" s="411"/>
      <c r="AK64" s="412"/>
      <c r="AL64" s="412"/>
      <c r="AM64" s="412"/>
      <c r="AN64" s="412"/>
      <c r="AO64" s="412"/>
      <c r="AP64" s="412"/>
      <c r="AQ64" s="412"/>
      <c r="AR64" s="413"/>
      <c r="AU64" s="71" t="s">
        <v>43</v>
      </c>
      <c r="AW64" s="85"/>
      <c r="AX64" s="85"/>
    </row>
    <row r="65" spans="2:52" s="6" customFormat="1" ht="11.25" customHeight="1">
      <c r="B65" s="550"/>
      <c r="C65" s="550"/>
      <c r="D65" s="550"/>
      <c r="E65" s="550"/>
      <c r="F65" s="550"/>
      <c r="G65" s="550"/>
      <c r="H65" s="411"/>
      <c r="I65" s="412"/>
      <c r="J65" s="412"/>
      <c r="K65" s="412"/>
      <c r="L65" s="413"/>
      <c r="M65" s="581"/>
      <c r="N65" s="582"/>
      <c r="O65" s="582"/>
      <c r="P65" s="582"/>
      <c r="Q65" s="582"/>
      <c r="R65" s="582"/>
      <c r="S65" s="582"/>
      <c r="T65" s="582"/>
      <c r="U65" s="583"/>
      <c r="V65" s="84"/>
      <c r="W65" s="560"/>
      <c r="X65" s="560"/>
      <c r="Y65" s="560"/>
      <c r="Z65" s="560"/>
      <c r="AA65" s="560"/>
      <c r="AB65" s="560"/>
      <c r="AC65" s="558"/>
      <c r="AD65" s="558"/>
      <c r="AE65" s="558"/>
      <c r="AF65" s="558"/>
      <c r="AG65" s="558"/>
      <c r="AH65" s="558"/>
      <c r="AI65" s="558"/>
      <c r="AJ65" s="411"/>
      <c r="AK65" s="412"/>
      <c r="AL65" s="412"/>
      <c r="AM65" s="412"/>
      <c r="AN65" s="412"/>
      <c r="AO65" s="412"/>
      <c r="AP65" s="412"/>
      <c r="AQ65" s="412"/>
      <c r="AR65" s="413"/>
      <c r="AU65" s="82"/>
      <c r="AW65" s="85"/>
      <c r="AX65" s="85"/>
    </row>
    <row r="66" spans="2:52" s="6" customFormat="1" ht="11.25" customHeight="1">
      <c r="B66" s="550"/>
      <c r="C66" s="550"/>
      <c r="D66" s="550"/>
      <c r="E66" s="550"/>
      <c r="F66" s="550"/>
      <c r="G66" s="550"/>
      <c r="H66" s="414"/>
      <c r="I66" s="415"/>
      <c r="J66" s="415"/>
      <c r="K66" s="415"/>
      <c r="L66" s="416"/>
      <c r="M66" s="146"/>
      <c r="N66" s="147"/>
      <c r="O66" s="147"/>
      <c r="P66" s="147"/>
      <c r="Q66" s="147"/>
      <c r="R66" s="147"/>
      <c r="S66" s="147"/>
      <c r="T66" s="387" t="s">
        <v>83</v>
      </c>
      <c r="U66" s="388"/>
      <c r="V66" s="7"/>
      <c r="W66" s="561"/>
      <c r="X66" s="561"/>
      <c r="Y66" s="561"/>
      <c r="Z66" s="561"/>
      <c r="AA66" s="561"/>
      <c r="AB66" s="561"/>
      <c r="AC66" s="559"/>
      <c r="AD66" s="559"/>
      <c r="AE66" s="559"/>
      <c r="AF66" s="559"/>
      <c r="AG66" s="559"/>
      <c r="AH66" s="559"/>
      <c r="AI66" s="559"/>
      <c r="AJ66" s="553"/>
      <c r="AK66" s="554"/>
      <c r="AL66" s="554"/>
      <c r="AM66" s="554"/>
      <c r="AN66" s="554"/>
      <c r="AO66" s="554"/>
      <c r="AP66" s="554"/>
      <c r="AQ66" s="387" t="s">
        <v>45</v>
      </c>
      <c r="AR66" s="388"/>
      <c r="AU66" s="82" t="s">
        <v>44</v>
      </c>
      <c r="AW66" s="85"/>
      <c r="AX66" s="85"/>
    </row>
    <row r="67" spans="2:52" s="6" customFormat="1" ht="12" customHeight="1">
      <c r="AG67" s="14"/>
      <c r="AH67" s="14"/>
      <c r="AI67" s="14"/>
      <c r="AJ67" s="14"/>
      <c r="AK67" s="14"/>
      <c r="AL67" s="14"/>
      <c r="AT67" s="86" t="s">
        <v>190</v>
      </c>
      <c r="AZ67" s="87"/>
    </row>
    <row r="68" spans="2:52" ht="11.25" customHeight="1"/>
    <row r="69" spans="2:52" ht="11.25" customHeight="1"/>
    <row r="70" spans="2:52" ht="11.25" customHeight="1"/>
    <row r="71" spans="2:52" ht="11.25" customHeight="1"/>
    <row r="72" spans="2:52" ht="11.25" customHeight="1"/>
    <row r="73" spans="2:52" ht="11.25" customHeight="1"/>
    <row r="74" spans="2:52" ht="11.25" customHeight="1"/>
    <row r="75" spans="2:52" ht="11.25" customHeight="1"/>
    <row r="76" spans="2:52" ht="11.25" customHeight="1"/>
    <row r="77" spans="2:52" ht="11.25" customHeight="1"/>
    <row r="78" spans="2:52" ht="11.25" customHeight="1"/>
    <row r="79" spans="2:52" ht="11.25" customHeight="1"/>
    <row r="80" spans="2:52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</sheetData>
  <sheetProtection algorithmName="SHA-512" hashValue="cysAAUu+lk+Zpt3LK/aCoXfRBDuMEmAyIgYWCGuYxS0HvDSkvNeZFZe80DsGUmMu83d/Z+y6BHDjhR0bs1zKkA==" saltValue="hfUdZSpYR55ck942Q4MSpQ==" spinCount="100000" sheet="1" selectLockedCells="1"/>
  <mergeCells count="122">
    <mergeCell ref="B62:G66"/>
    <mergeCell ref="AQ66:AR66"/>
    <mergeCell ref="AQ58:AR58"/>
    <mergeCell ref="AJ66:AP66"/>
    <mergeCell ref="AI58:AJ58"/>
    <mergeCell ref="AB58:AC58"/>
    <mergeCell ref="B61:G61"/>
    <mergeCell ref="AJ61:AR61"/>
    <mergeCell ref="AC62:AI66"/>
    <mergeCell ref="W61:AB61"/>
    <mergeCell ref="W62:AB66"/>
    <mergeCell ref="B56:I58"/>
    <mergeCell ref="J56:M58"/>
    <mergeCell ref="N56:Q58"/>
    <mergeCell ref="R56:U58"/>
    <mergeCell ref="AD56:AJ57"/>
    <mergeCell ref="AK56:AR57"/>
    <mergeCell ref="W56:AC57"/>
    <mergeCell ref="AC61:AI61"/>
    <mergeCell ref="H61:L61"/>
    <mergeCell ref="M62:U65"/>
    <mergeCell ref="AJ64:AR65"/>
    <mergeCell ref="AN1:AW1"/>
    <mergeCell ref="B4:AX4"/>
    <mergeCell ref="AF6:AX6"/>
    <mergeCell ref="B17:J18"/>
    <mergeCell ref="K17:AE17"/>
    <mergeCell ref="AF17:AX17"/>
    <mergeCell ref="K18:AE18"/>
    <mergeCell ref="AF18:AX18"/>
    <mergeCell ref="AF7:AX7"/>
    <mergeCell ref="AF9:AV9"/>
    <mergeCell ref="AF13:AL14"/>
    <mergeCell ref="AF15:AL16"/>
    <mergeCell ref="B2:Q2"/>
    <mergeCell ref="AM13:AX14"/>
    <mergeCell ref="AM15:AX16"/>
    <mergeCell ref="AF8:AV8"/>
    <mergeCell ref="B13:J14"/>
    <mergeCell ref="K13:AE14"/>
    <mergeCell ref="B15:J16"/>
    <mergeCell ref="K15:AE16"/>
    <mergeCell ref="W54:AC55"/>
    <mergeCell ref="AD54:AJ55"/>
    <mergeCell ref="AK54:AR55"/>
    <mergeCell ref="B42:J42"/>
    <mergeCell ref="B46:J46"/>
    <mergeCell ref="K46:M47"/>
    <mergeCell ref="N46:Y47"/>
    <mergeCell ref="Z46:AD46"/>
    <mergeCell ref="AE46:AX46"/>
    <mergeCell ref="B47:J47"/>
    <mergeCell ref="Z47:AD47"/>
    <mergeCell ref="AE47:AX47"/>
    <mergeCell ref="B55:I55"/>
    <mergeCell ref="J55:M55"/>
    <mergeCell ref="N55:Q55"/>
    <mergeCell ref="R55:U55"/>
    <mergeCell ref="R44:AX45"/>
    <mergeCell ref="AL19:AW19"/>
    <mergeCell ref="K29:N30"/>
    <mergeCell ref="K31:N32"/>
    <mergeCell ref="AL20:AW20"/>
    <mergeCell ref="AN21:AP22"/>
    <mergeCell ref="B23:J24"/>
    <mergeCell ref="K23:AX24"/>
    <mergeCell ref="K25:N25"/>
    <mergeCell ref="O25:R25"/>
    <mergeCell ref="S25:AX25"/>
    <mergeCell ref="K26:N28"/>
    <mergeCell ref="O26:R28"/>
    <mergeCell ref="B21:J22"/>
    <mergeCell ref="K21:Y22"/>
    <mergeCell ref="AF21:AH22"/>
    <mergeCell ref="AD28:AG28"/>
    <mergeCell ref="AH28:AO28"/>
    <mergeCell ref="AK21:AM22"/>
    <mergeCell ref="AI21:AJ22"/>
    <mergeCell ref="AB28:AC28"/>
    <mergeCell ref="AT28:AX28"/>
    <mergeCell ref="Z21:AE22"/>
    <mergeCell ref="S26:AX26"/>
    <mergeCell ref="S27:X27"/>
    <mergeCell ref="B25:J36"/>
    <mergeCell ref="AN27:AW27"/>
    <mergeCell ref="O29:R30"/>
    <mergeCell ref="O31:R32"/>
    <mergeCell ref="S30:AG30"/>
    <mergeCell ref="S31:AG31"/>
    <mergeCell ref="T32:X32"/>
    <mergeCell ref="AH29:AX30"/>
    <mergeCell ref="AH31:AX32"/>
    <mergeCell ref="Y34:AG34"/>
    <mergeCell ref="K35:N36"/>
    <mergeCell ref="Y27:AG27"/>
    <mergeCell ref="AH27:AJ27"/>
    <mergeCell ref="AK27:AM27"/>
    <mergeCell ref="S35:AG36"/>
    <mergeCell ref="B19:J20"/>
    <mergeCell ref="X28:AA28"/>
    <mergeCell ref="S28:W28"/>
    <mergeCell ref="K19:AE20"/>
    <mergeCell ref="AF19:AJ20"/>
    <mergeCell ref="AH33:AX34"/>
    <mergeCell ref="AH35:AX36"/>
    <mergeCell ref="T66:U66"/>
    <mergeCell ref="K33:N34"/>
    <mergeCell ref="O33:R34"/>
    <mergeCell ref="O35:R36"/>
    <mergeCell ref="Y32:AG32"/>
    <mergeCell ref="T33:X33"/>
    <mergeCell ref="Y33:AG33"/>
    <mergeCell ref="T34:X34"/>
    <mergeCell ref="H62:L66"/>
    <mergeCell ref="B48:J51"/>
    <mergeCell ref="M49:AV49"/>
    <mergeCell ref="M51:AV51"/>
    <mergeCell ref="K50:V50"/>
    <mergeCell ref="K39:AX43"/>
    <mergeCell ref="B39:J40"/>
    <mergeCell ref="B44:J45"/>
    <mergeCell ref="K44:Q45"/>
  </mergeCells>
  <phoneticPr fontId="2"/>
  <conditionalFormatting sqref="K13:AE14">
    <cfRule type="expression" dxfId="13" priority="15">
      <formula>$K$13="ERR"</formula>
    </cfRule>
  </conditionalFormatting>
  <conditionalFormatting sqref="K15:AE16">
    <cfRule type="expression" dxfId="12" priority="14">
      <formula>$K$15="ERR"</formula>
    </cfRule>
  </conditionalFormatting>
  <conditionalFormatting sqref="K18:AE18">
    <cfRule type="expression" dxfId="11" priority="13">
      <formula>$K$18="ERR"</formula>
    </cfRule>
  </conditionalFormatting>
  <conditionalFormatting sqref="AF18:AX18">
    <cfRule type="expression" dxfId="10" priority="12">
      <formula>$AF$18="ERR"</formula>
    </cfRule>
  </conditionalFormatting>
  <conditionalFormatting sqref="K19:AE20">
    <cfRule type="expression" dxfId="9" priority="11">
      <formula>$K$19="ERR"</formula>
    </cfRule>
  </conditionalFormatting>
  <conditionalFormatting sqref="K21:Y22">
    <cfRule type="expression" dxfId="8" priority="10">
      <formula>$K$21="ERR"</formula>
    </cfRule>
  </conditionalFormatting>
  <conditionalFormatting sqref="AF21:AH22">
    <cfRule type="expression" dxfId="7" priority="9">
      <formula>$AF$21="ERR"</formula>
    </cfRule>
  </conditionalFormatting>
  <conditionalFormatting sqref="AK21:AM22">
    <cfRule type="expression" dxfId="6" priority="8">
      <formula>$AK$21="ERR"</formula>
    </cfRule>
  </conditionalFormatting>
  <conditionalFormatting sqref="K39:AX43">
    <cfRule type="expression" dxfId="5" priority="7">
      <formula>$K$39="ERR"</formula>
    </cfRule>
  </conditionalFormatting>
  <conditionalFormatting sqref="K44">
    <cfRule type="expression" dxfId="4" priority="5">
      <formula>$K$44="ERR"</formula>
    </cfRule>
  </conditionalFormatting>
  <conditionalFormatting sqref="N46:Y47">
    <cfRule type="expression" dxfId="3" priority="4">
      <formula>$N$46="ERR"</formula>
    </cfRule>
  </conditionalFormatting>
  <conditionalFormatting sqref="AE46:AX46">
    <cfRule type="expression" dxfId="2" priority="3">
      <formula>$AE$46="ERR"</formula>
    </cfRule>
  </conditionalFormatting>
  <conditionalFormatting sqref="AE47:AX47">
    <cfRule type="expression" dxfId="1" priority="2">
      <formula>$AE$47="ERR"</formula>
    </cfRule>
  </conditionalFormatting>
  <conditionalFormatting sqref="K23:AX24">
    <cfRule type="expression" dxfId="0" priority="1">
      <formula>$K$23="ERR"</formula>
    </cfRule>
  </conditionalFormatting>
  <dataValidations count="4">
    <dataValidation imeMode="on" allowBlank="1" showInputMessage="1" showErrorMessage="1" sqref="N46 AD8:AV10 K49 K19:AJ20 AL20:AW20 K23:AX24 AT28:AX28 Y27:AG27 K38 AD6:AX7" xr:uid="{00000000-0002-0000-0300-000000000000}"/>
    <dataValidation imeMode="off" allowBlank="1" showInputMessage="1" showErrorMessage="1" sqref="AE47 K21:Y22 AN1:AX1 AN27:AW27 AF18 AH27:AL27 AK21:AM22 AF21:AH22 K18 AH28:AO28 Y32:Y34 X28 AB28" xr:uid="{00000000-0002-0000-0300-000001000000}"/>
    <dataValidation type="list" sqref="B2:Q2" xr:uid="{00000000-0002-0000-0300-000002000000}">
      <formula1>"損害保険ジャパン株式会社,東京海上日動火災保険株式会社,あいおいニッセイ同和損害保険株式会社"</formula1>
    </dataValidation>
    <dataValidation type="list" showInputMessage="1" showErrorMessage="1" sqref="K50:V50" xr:uid="{00000000-0002-0000-0300-000003000000}">
      <formula1>"・　,・その他,・事故写真不添付理由"</formula1>
    </dataValidation>
  </dataValidations>
  <pageMargins left="0.59055118110236227" right="0" top="0.19685039370078741" bottom="0" header="0.19685039370078741" footer="0.19685039370078741"/>
  <pageSetup paperSize="9" scale="95" orientation="portrait" horizontalDpi="300" verticalDpi="300" r:id="rId1"/>
  <headerFooter alignWithMargins="0">
    <oddFooter xml:space="preserve">&amp;R&amp;"ＭＳ 明朝,標準"&amp;8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44</xdr:col>
                    <xdr:colOff>47625</xdr:colOff>
                    <xdr:row>53</xdr:row>
                    <xdr:rowOff>0</xdr:rowOff>
                  </from>
                  <to>
                    <xdr:col>46</xdr:col>
                    <xdr:colOff>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44</xdr:col>
                    <xdr:colOff>47625</xdr:colOff>
                    <xdr:row>54</xdr:row>
                    <xdr:rowOff>0</xdr:rowOff>
                  </from>
                  <to>
                    <xdr:col>45</xdr:col>
                    <xdr:colOff>133350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44</xdr:col>
                    <xdr:colOff>47625</xdr:colOff>
                    <xdr:row>55</xdr:row>
                    <xdr:rowOff>123825</xdr:rowOff>
                  </from>
                  <to>
                    <xdr:col>45</xdr:col>
                    <xdr:colOff>114300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44</xdr:col>
                    <xdr:colOff>47625</xdr:colOff>
                    <xdr:row>56</xdr:row>
                    <xdr:rowOff>95250</xdr:rowOff>
                  </from>
                  <to>
                    <xdr:col>45</xdr:col>
                    <xdr:colOff>142875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44</xdr:col>
                    <xdr:colOff>76200</xdr:colOff>
                    <xdr:row>60</xdr:row>
                    <xdr:rowOff>161925</xdr:rowOff>
                  </from>
                  <to>
                    <xdr:col>46</xdr:col>
                    <xdr:colOff>28575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44</xdr:col>
                    <xdr:colOff>76200</xdr:colOff>
                    <xdr:row>62</xdr:row>
                    <xdr:rowOff>85725</xdr:rowOff>
                  </from>
                  <to>
                    <xdr:col>46</xdr:col>
                    <xdr:colOff>9525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44</xdr:col>
                    <xdr:colOff>76200</xdr:colOff>
                    <xdr:row>64</xdr:row>
                    <xdr:rowOff>95250</xdr:rowOff>
                  </from>
                  <to>
                    <xdr:col>45</xdr:col>
                    <xdr:colOff>142875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35</xdr:col>
                    <xdr:colOff>9525</xdr:colOff>
                    <xdr:row>61</xdr:row>
                    <xdr:rowOff>123825</xdr:rowOff>
                  </from>
                  <to>
                    <xdr:col>36</xdr:col>
                    <xdr:colOff>57150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35</xdr:col>
                    <xdr:colOff>9525</xdr:colOff>
                    <xdr:row>60</xdr:row>
                    <xdr:rowOff>161925</xdr:rowOff>
                  </from>
                  <to>
                    <xdr:col>36</xdr:col>
                    <xdr:colOff>66675</xdr:colOff>
                    <xdr:row>62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6:D24"/>
  <sheetViews>
    <sheetView showGridLines="0" workbookViewId="0">
      <selection activeCell="D17" sqref="D17"/>
    </sheetView>
  </sheetViews>
  <sheetFormatPr defaultRowHeight="12"/>
  <sheetData>
    <row r="6" ht="16.5" customHeight="1"/>
    <row r="7" ht="16.5" customHeight="1"/>
    <row r="8" ht="16.5" customHeight="1"/>
    <row r="9" ht="16.5" customHeight="1"/>
    <row r="10" ht="16.5" customHeight="1"/>
    <row r="17" spans="3:4">
      <c r="C17" t="s">
        <v>119</v>
      </c>
      <c r="D17">
        <v>0</v>
      </c>
    </row>
    <row r="18" spans="3:4">
      <c r="C18" t="s">
        <v>120</v>
      </c>
    </row>
    <row r="19" spans="3:4">
      <c r="C19" t="s">
        <v>121</v>
      </c>
    </row>
    <row r="20" spans="3:4">
      <c r="C20" t="s">
        <v>122</v>
      </c>
    </row>
    <row r="21" spans="3:4">
      <c r="C21" t="s">
        <v>123</v>
      </c>
    </row>
    <row r="23" spans="3:4">
      <c r="C23" t="s">
        <v>124</v>
      </c>
      <c r="D23">
        <v>0</v>
      </c>
    </row>
    <row r="24" spans="3:4">
      <c r="C24" t="s">
        <v>125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保険事故発生連絡書</vt:lpstr>
      <vt:lpstr>リース会社使用シート</vt:lpstr>
      <vt:lpstr>Sheet2</vt:lpstr>
      <vt:lpstr>リース会社使用シート!Print_Area</vt:lpstr>
      <vt:lpstr>記入例!Print_Area</vt:lpstr>
      <vt:lpstr>保険事故発生連絡書!Print_Area</vt:lpstr>
    </vt:vector>
  </TitlesOfParts>
  <Company>東京リース株式会社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東京リース株式会社</dc:creator>
  <cp:lastModifiedBy>R.HOSOYAMA</cp:lastModifiedBy>
  <cp:lastPrinted>2022-10-05T02:06:56Z</cp:lastPrinted>
  <dcterms:created xsi:type="dcterms:W3CDTF">2009-02-09T05:27:26Z</dcterms:created>
  <dcterms:modified xsi:type="dcterms:W3CDTF">2023-02-15T07:13:59Z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